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600" activeTab="0"/>
  </bookViews>
  <sheets>
    <sheet name="1 курс -ООД блок на 29.0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<sst xmlns="http://schemas.openxmlformats.org/spreadsheetml/2006/main" count="515" uniqueCount="205">
  <si>
    <t>Нед</t>
  </si>
  <si>
    <t xml:space="preserve">Время </t>
  </si>
  <si>
    <t>Преподаватель</t>
  </si>
  <si>
    <t>ПН</t>
  </si>
  <si>
    <t>ВТ</t>
  </si>
  <si>
    <t>СР</t>
  </si>
  <si>
    <t>ЧТ</t>
  </si>
  <si>
    <t>ПТ</t>
  </si>
  <si>
    <t xml:space="preserve"> </t>
  </si>
  <si>
    <t xml:space="preserve">Физическая культура </t>
  </si>
  <si>
    <t>Иностранный язык</t>
  </si>
  <si>
    <t>Информационно-коммуникационные технологии</t>
  </si>
  <si>
    <t>9.50-11.45</t>
  </si>
  <si>
    <t xml:space="preserve">                                                                         "Утверждаю"</t>
  </si>
  <si>
    <t>10.55-12.40</t>
  </si>
  <si>
    <t>Лидерство и персональное развитие</t>
  </si>
  <si>
    <t xml:space="preserve">                                                                   проректор по учебной работе</t>
  </si>
  <si>
    <t xml:space="preserve">                                                                       Чакликова А.Т. ______________</t>
  </si>
  <si>
    <t>Казахский/русский язык</t>
  </si>
  <si>
    <t xml:space="preserve">                                                                        "_____"________________2022г.</t>
  </si>
  <si>
    <t>11.50-13.35</t>
  </si>
  <si>
    <t xml:space="preserve">спортзал </t>
  </si>
  <si>
    <t>12.45-14.30</t>
  </si>
  <si>
    <t>ауд.503 ГУК</t>
  </si>
  <si>
    <t>ст.пр.Бердыгулова А.</t>
  </si>
  <si>
    <t>Политология/Социология</t>
  </si>
  <si>
    <t>13.40-15.20</t>
  </si>
  <si>
    <t>ст.пр..Жамалиева А.А.</t>
  </si>
  <si>
    <t>Психология/Культурология</t>
  </si>
  <si>
    <t>к.ю.н..Жугралина Б.М.-к/о,                                               к.ю.н.Байжомартова К.А.-р/о</t>
  </si>
  <si>
    <t>8.55-10.40</t>
  </si>
  <si>
    <t xml:space="preserve">аудитория </t>
  </si>
  <si>
    <t>8.00-9.45</t>
  </si>
  <si>
    <t>ст.пр.Райымбекова А.А.</t>
  </si>
  <si>
    <t>Становление и развитие современных систем МО</t>
  </si>
  <si>
    <t>Модуль 2.1. Основы проф.деятельности/Введ.в спец, Теор.основы МО</t>
  </si>
  <si>
    <t>Кол-во задолж.</t>
  </si>
  <si>
    <t>Подпись ППС</t>
  </si>
  <si>
    <t>ст.пр.Уралбаев С.С.,                                                                                                                                                                                                                                                                                                                                                                               к.п.н.Айдарханова Б.К.-к/о</t>
  </si>
  <si>
    <t>Современная История Казахстана</t>
  </si>
  <si>
    <t>720/ГУК</t>
  </si>
  <si>
    <t>Организация воспитательной системы в условиях обновленного содержания образования</t>
  </si>
  <si>
    <t xml:space="preserve">Модуль 2.2  Основы современной теории английского языка </t>
  </si>
  <si>
    <t>08.50 -10.40</t>
  </si>
  <si>
    <t>12.50-14.35</t>
  </si>
  <si>
    <t xml:space="preserve"> к.ф.н Каракулова А. /  маг.Иванченко Ю.</t>
  </si>
  <si>
    <t>Философия</t>
  </si>
  <si>
    <t>Соотношения  внутригосударственного и международного права и механизмы обеспечения их взаимодействия</t>
  </si>
  <si>
    <t>Интегративный государственно- правовой образовательный модуль</t>
  </si>
  <si>
    <t xml:space="preserve">Расписание учебных занятий летнего семестра по блоку ООД для студентов 1,2 курсов с 27.06.2022г. по 05.08.2022г. </t>
  </si>
  <si>
    <t>Дисциплины (Блок ООД)</t>
  </si>
  <si>
    <t xml:space="preserve">Профессиональный казахский (русский) язык </t>
  </si>
  <si>
    <t xml:space="preserve">Второй иностранный язык (французский, немецкий, турецкий, китайский, испанский) А1 </t>
  </si>
  <si>
    <t>Модуль:Когнитивно-концептологический базис современной методолого-контентной направленности теор.лингвистики (когн. лингв, лингвоконц,лингвокульт, МК)</t>
  </si>
  <si>
    <t>ауд.332/1-к/о,                    ауд.311/1-р/о</t>
  </si>
  <si>
    <t>ауд.325/1-к/о                                          ауд.402/1-р/о</t>
  </si>
  <si>
    <t xml:space="preserve">ауд.325/1-к/о ауд.332/1 -р/о   </t>
  </si>
  <si>
    <t xml:space="preserve">ауд.325/1-к/о ауд.332/1 -р/о </t>
  </si>
  <si>
    <t>12.45-13.35</t>
  </si>
  <si>
    <t>Профессионально-коммуникативный практикум</t>
  </si>
  <si>
    <t>14.35-15.25</t>
  </si>
  <si>
    <t>13.40-15.25</t>
  </si>
  <si>
    <t xml:space="preserve">ауд.513/ гук   </t>
  </si>
  <si>
    <t>Практический курс  иностранного языка (межкультурная и профотраслевая коммуникация) (В1/В2)</t>
  </si>
  <si>
    <t>12.45-13.40</t>
  </si>
  <si>
    <t>11.50-14.30</t>
  </si>
  <si>
    <t>Дисциплины (Блоки БД, ПД)</t>
  </si>
  <si>
    <t xml:space="preserve">Расписание    учебных занятий  летнего семестра по блокам БД, ПД для  студентов  2 курса ПФИЯ                                                                                                                                                                                                 по ОП  "Подготовка учителей иностранного языка" с 27.06.22 г. по 05.08.22г.                     </t>
  </si>
  <si>
    <t xml:space="preserve">                             Расписание учебных занятий  летнего семестра по блокам БД, ПД для  студентов  2 курса ПФиФ                                                                                                по ОП "Иностранная филология"  с 27.06.22 г. по 05.08.22г.                    </t>
  </si>
  <si>
    <t xml:space="preserve">Расписание учебных занятий летнего семестра по блокам БД, ПД для студентов 1 курса ФМО                                                                                                                                                                                                                                                   по  ОП  "Международные отношение", "Регионоведение" с 27.06.2022г. по 05.08.2022г. </t>
  </si>
  <si>
    <t xml:space="preserve">Расписание учебных занятий летнего семестра по блокам БД, ПД для студентов 1 курса  ФЭиП                                                                                                                                                                                                                                           по ОП  "Международное право", "Юриспруденция" с 27.06.2022г. по 05.08.2022г. . </t>
  </si>
  <si>
    <t>Начальник УУ</t>
  </si>
  <si>
    <t>Мергембаева А.Т.</t>
  </si>
  <si>
    <t>Доктор (PhD).Асхат Г.</t>
  </si>
  <si>
    <t>ст.пр.Сексенбаева С. М.</t>
  </si>
  <si>
    <t>маг. Жангарбаева С.; франц,  маг.Шуиншина С;тур.; маг. Турсын П.-китайский Визуэтэ П- испанский</t>
  </si>
  <si>
    <t>ауд.402/1</t>
  </si>
  <si>
    <t>пр.Миловидова С.Б., пр.Пасько С.П.</t>
  </si>
  <si>
    <t xml:space="preserve">Расписание учебных занятий корректирующих курсов  летнего семестра для студентов 1 курса ФММК по специальностям                                                                                                                                                                                                                                                         "Туризм", "Журналистика" с   27.06.2022г. по  05.08.2022г. . </t>
  </si>
  <si>
    <t>Дисциплины/Блок БД, ПД</t>
  </si>
  <si>
    <t>14.35-16.30</t>
  </si>
  <si>
    <t>Модуль 2.1. Теоретико-прикладные основы туризмологии(основы туризмологии.История туризма.Краеведение и туризм)</t>
  </si>
  <si>
    <t>маг.Қыдыралиева  Б.Н.</t>
  </si>
  <si>
    <t>ауд. 314/1</t>
  </si>
  <si>
    <t>Модуль 3.3 Телевизионная журналистика</t>
  </si>
  <si>
    <t>маг.,ст.пр. Есимова М.С.</t>
  </si>
  <si>
    <t>ауд. 307/1</t>
  </si>
  <si>
    <t xml:space="preserve"> к.ф.н Сыздыкбаев Н., -к/о                                                                                                                                                                                                                                                                                                                                                                                ст.пр.Кульманова М.Н.-р/о</t>
  </si>
  <si>
    <t>ауд.309,402,419,214/1</t>
  </si>
  <si>
    <t>15.40-17.25</t>
  </si>
  <si>
    <t>15.40-18.20</t>
  </si>
  <si>
    <t>к.ф.н Сыздыкбаев Н., -к/о                                                                                                                                                                                                                                                                                                                                                                                ст.пр.Кульманова М.Н.-р/о</t>
  </si>
  <si>
    <t>09.50-12.40</t>
  </si>
  <si>
    <t xml:space="preserve">ауд.332/1 -к/о, ауд.325/1-р/о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</si>
  <si>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13.40-16.30</t>
  </si>
  <si>
    <t>8.00-10.40</t>
  </si>
  <si>
    <t>9.50-12.40</t>
  </si>
  <si>
    <t xml:space="preserve">АО Казахский университет международных отношений и мировых языков имени Абылай хана </t>
  </si>
  <si>
    <t>Транскрипт</t>
  </si>
  <si>
    <t>Ф.И.О.</t>
  </si>
  <si>
    <t>Токенова Аяжан Кайраткызы</t>
  </si>
  <si>
    <t>Факультет</t>
  </si>
  <si>
    <t>Факультет международных отношений</t>
  </si>
  <si>
    <t>Специальность</t>
  </si>
  <si>
    <t>Международные отношения</t>
  </si>
  <si>
    <t>Год поступления</t>
  </si>
  <si>
    <t>2020 - 2021</t>
  </si>
  <si>
    <t>Язык обучения</t>
  </si>
  <si>
    <t>Казахское отделение</t>
  </si>
  <si>
    <t>№ п/п</t>
  </si>
  <si>
    <t>Наименование дисциплины</t>
  </si>
  <si>
    <t>Количество кредитов</t>
  </si>
  <si>
    <t>Оценка</t>
  </si>
  <si>
    <t>В процентах</t>
  </si>
  <si>
    <t>Буквенная</t>
  </si>
  <si>
    <t>В баллах</t>
  </si>
  <si>
    <t>Традиционная</t>
  </si>
  <si>
    <t>1</t>
  </si>
  <si>
    <t>2</t>
  </si>
  <si>
    <t>3</t>
  </si>
  <si>
    <t>4</t>
  </si>
  <si>
    <t>5</t>
  </si>
  <si>
    <t>6</t>
  </si>
  <si>
    <t>7</t>
  </si>
  <si>
    <t>1 семестр</t>
  </si>
  <si>
    <t xml:space="preserve">B-       </t>
  </si>
  <si>
    <t>2,67</t>
  </si>
  <si>
    <t>хорошо</t>
  </si>
  <si>
    <t>75,00</t>
  </si>
  <si>
    <t>75,63</t>
  </si>
  <si>
    <t>Казахский (русский) язык В1, В2.1 В2.2</t>
  </si>
  <si>
    <t>Иностранный язык (А1, А2, В1)</t>
  </si>
  <si>
    <t>2 семестр</t>
  </si>
  <si>
    <t>81,48</t>
  </si>
  <si>
    <t xml:space="preserve">B        </t>
  </si>
  <si>
    <t>80,24</t>
  </si>
  <si>
    <t>81,70</t>
  </si>
  <si>
    <t xml:space="preserve">История мира и геополитические концепции современности </t>
  </si>
  <si>
    <t>73,30</t>
  </si>
  <si>
    <t xml:space="preserve">C+       </t>
  </si>
  <si>
    <t>2,33</t>
  </si>
  <si>
    <t>Теоретические основы МО и современное состояние МО</t>
  </si>
  <si>
    <t>69,57</t>
  </si>
  <si>
    <t xml:space="preserve">C        </t>
  </si>
  <si>
    <t>удовлетвор.</t>
  </si>
  <si>
    <t>70,84</t>
  </si>
  <si>
    <t>61,40</t>
  </si>
  <si>
    <t xml:space="preserve">C-       </t>
  </si>
  <si>
    <t>1,67</t>
  </si>
  <si>
    <t>Прошел (а) профессиональные практики</t>
  </si>
  <si>
    <t>Виды профессиональных практик</t>
  </si>
  <si>
    <t>Период прохождения практики</t>
  </si>
  <si>
    <t>Итоговая аттестация обучающихся</t>
  </si>
  <si>
    <t>Сдал государственные экзамены</t>
  </si>
  <si>
    <t>Дата и номер протокола ГАК</t>
  </si>
  <si>
    <t xml:space="preserve">Современная  история  Казахстана </t>
  </si>
  <si>
    <t>№13/2021/1/316/SIK 1101/2/340                       от 12.01.2021</t>
  </si>
  <si>
    <t>81,45</t>
  </si>
  <si>
    <t>GPA за 1 семестр 3</t>
  </si>
  <si>
    <t>Выполнил (а) и защитил (а) дипломную работу (проект)</t>
  </si>
  <si>
    <t>Тема дипломной работы</t>
  </si>
  <si>
    <t>Общее число кредитов</t>
  </si>
  <si>
    <t>GPA</t>
  </si>
  <si>
    <t>РЕКТОР_______________________________________________________________</t>
  </si>
  <si>
    <t>подпись</t>
  </si>
  <si>
    <t>ДЕКАН_______________________________________________________________</t>
  </si>
  <si>
    <t>ОФИС РЕГИСТРАТОР__________________________________________________</t>
  </si>
  <si>
    <t>М.О М.П.</t>
  </si>
  <si>
    <t>Регистрационный №______</t>
  </si>
  <si>
    <t>"_____" ___________________20_______г.</t>
  </si>
  <si>
    <t>Культурология, Психология (Культурология)</t>
  </si>
  <si>
    <t xml:space="preserve">B     </t>
  </si>
  <si>
    <t>Политология, Социология (Социология)</t>
  </si>
  <si>
    <t xml:space="preserve">B-      </t>
  </si>
  <si>
    <t>C-</t>
  </si>
  <si>
    <t>Модуль 2.1. Основы профессиональной деятельности</t>
  </si>
  <si>
    <t>GPA за 1 семестр 2,52</t>
  </si>
  <si>
    <t>GPA за 2 семестр 2,29</t>
  </si>
  <si>
    <t>GPA за  год 2,46</t>
  </si>
  <si>
    <t>12.45-15.25</t>
  </si>
  <si>
    <t xml:space="preserve">к.п.н.Айдарханова Б.К.-р/ост.пр.Уралбаев С.С.,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</si>
  <si>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ауд.332/1 -р/о                   325/1-к/о ауд.</t>
  </si>
  <si>
    <t>15.25-17.30</t>
  </si>
  <si>
    <t>08.50-10.40</t>
  </si>
  <si>
    <t>12.40-14.30</t>
  </si>
  <si>
    <t xml:space="preserve">Дисциплины </t>
  </si>
  <si>
    <t>аудитория</t>
  </si>
  <si>
    <t>13.35 -15.40</t>
  </si>
  <si>
    <t>маг.  Ниязова А.</t>
  </si>
  <si>
    <t>15.45-17.25</t>
  </si>
  <si>
    <t>10.55-13.35</t>
  </si>
  <si>
    <t>13.35-15.25</t>
  </si>
  <si>
    <t>12.50-13.35</t>
  </si>
  <si>
    <t>14.35-16.35</t>
  </si>
  <si>
    <t>д.ф.н.Айдарбеков З.-к/о,                         пр.к.и.н.Галиев В.В.-р/о</t>
  </si>
  <si>
    <t>Доктор (PhD) пр.Муминов Н.А., -к/о ст.пр.Уралбаев С.С.-р/о</t>
  </si>
  <si>
    <t>Доктор (PhD) пр.Муминов Н.А.-р/о ст.пр.Уралбаев С.С.-к/о</t>
  </si>
  <si>
    <t>д.ф.н.Айдарбеков З-к/о., д.и.н.Шаймардонова З.Дж.-р/о</t>
  </si>
  <si>
    <t>ауд.402/1-к/о,                    ауд.311/1-р/о</t>
  </si>
  <si>
    <t xml:space="preserve">ауд.325/1-к/о  ауд.214/1 -р/о </t>
  </si>
  <si>
    <t xml:space="preserve">ауд.311/1-к/о ауд.332/1 -р/о </t>
  </si>
  <si>
    <t xml:space="preserve">ауд.325/1-к/о ауд.214/1 -р/о   </t>
  </si>
  <si>
    <t>17.30-18.20</t>
  </si>
  <si>
    <t xml:space="preserve">ауд.311/1-к/о  ауд.408/1 -р/о   </t>
  </si>
  <si>
    <t>ауд.403,413 ГУК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</si>
</sst>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 wrapText="1"/>
    </xf>
    <xf numFmtId="0" fontId="42" fillId="0" borderId="0" xfId="52" applyFont="1" applyBorder="1" applyAlignment="1">
      <alignment horizontal="center" wrapText="1"/>
      <protection/>
    </xf>
    <xf numFmtId="0" fontId="42" fillId="0" borderId="0" xfId="52" applyFont="1" applyBorder="1" applyAlignment="1">
      <alignment vertical="top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33" borderId="10" xfId="52" applyFont="1" applyFill="1" applyBorder="1" applyAlignment="1">
      <alignment horizontal="left" vertical="center" wrapText="1"/>
      <protection/>
    </xf>
    <xf numFmtId="0" fontId="41" fillId="33" borderId="10" xfId="52" applyNumberFormat="1" applyFont="1" applyFill="1" applyBorder="1" applyAlignment="1">
      <alignment horizontal="left" wrapText="1"/>
      <protection/>
    </xf>
    <xf numFmtId="0" fontId="41" fillId="33" borderId="10" xfId="52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33" borderId="10" xfId="52" applyNumberFormat="1" applyFont="1" applyFill="1" applyBorder="1" applyAlignment="1">
      <alignment horizontal="left" vertical="center" wrapText="1"/>
      <protection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10" xfId="52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25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35" borderId="0" xfId="0" applyFill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2" fillId="0" borderId="0" xfId="54" applyAlignment="1">
      <alignment/>
      <protection/>
    </xf>
    <xf numFmtId="0" fontId="5" fillId="0" borderId="11" xfId="54" applyFont="1" applyBorder="1" applyAlignment="1">
      <alignment horizontal="center" vertical="center"/>
      <protection/>
    </xf>
    <xf numFmtId="0" fontId="2" fillId="0" borderId="11" xfId="54" applyBorder="1" applyAlignment="1">
      <alignment horizontal="center" vertical="center" wrapText="1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vertical="center"/>
      <protection/>
    </xf>
    <xf numFmtId="1" fontId="2" fillId="0" borderId="0" xfId="54" applyNumberFormat="1" applyAlignment="1">
      <alignment horizontal="right" vertical="center"/>
      <protection/>
    </xf>
    <xf numFmtId="2" fontId="2" fillId="0" borderId="0" xfId="54" applyNumberFormat="1" applyAlignment="1">
      <alignment horizontal="right" vertical="center"/>
      <protection/>
    </xf>
    <xf numFmtId="0" fontId="2" fillId="0" borderId="0" xfId="54" applyAlignment="1">
      <alignment horizontal="right"/>
      <protection/>
    </xf>
    <xf numFmtId="0" fontId="2" fillId="0" borderId="0" xfId="54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0" fillId="4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52" applyFont="1" applyFill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/>
    </xf>
    <xf numFmtId="0" fontId="43" fillId="33" borderId="12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vertical="center" wrapText="1"/>
    </xf>
    <xf numFmtId="0" fontId="41" fillId="33" borderId="10" xfId="52" applyNumberFormat="1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33" borderId="10" xfId="52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3" fillId="0" borderId="0" xfId="52" applyFont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left" vertical="top"/>
      <protection/>
    </xf>
    <xf numFmtId="0" fontId="2" fillId="0" borderId="0" xfId="54" applyFont="1" applyAlignment="1">
      <alignment horizontal="left" vertical="top" wrapText="1"/>
      <protection/>
    </xf>
    <xf numFmtId="0" fontId="5" fillId="0" borderId="0" xfId="54" applyFont="1" applyAlignment="1">
      <alignment horizontal="left" vertical="top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/>
      <protection/>
    </xf>
    <xf numFmtId="0" fontId="2" fillId="0" borderId="11" xfId="54" applyBorder="1" applyAlignment="1">
      <alignment horizontal="left" vertical="center" wrapText="1"/>
      <protection/>
    </xf>
    <xf numFmtId="0" fontId="2" fillId="0" borderId="11" xfId="54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5" fillId="0" borderId="28" xfId="54" applyFont="1" applyBorder="1" applyAlignment="1">
      <alignment horizontal="center"/>
      <protection/>
    </xf>
    <xf numFmtId="0" fontId="2" fillId="0" borderId="28" xfId="54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2" fillId="0" borderId="30" xfId="54" applyBorder="1" applyAlignment="1">
      <alignment horizontal="left" vertical="center" wrapText="1"/>
      <protection/>
    </xf>
    <xf numFmtId="0" fontId="5" fillId="0" borderId="30" xfId="54" applyFont="1" applyBorder="1" applyAlignment="1">
      <alignment horizontal="center" vertical="center"/>
      <protection/>
    </xf>
    <xf numFmtId="0" fontId="41" fillId="33" borderId="1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DSheet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79" zoomScaleNormal="79" zoomScalePageLayoutView="0" workbookViewId="0" topLeftCell="A37">
      <selection activeCell="F46" sqref="F46"/>
    </sheetView>
  </sheetViews>
  <sheetFormatPr defaultColWidth="9.140625" defaultRowHeight="15"/>
  <cols>
    <col min="1" max="1" width="15.8515625" style="26" customWidth="1"/>
    <col min="2" max="2" width="20.00390625" style="26" customWidth="1"/>
    <col min="3" max="3" width="58.28125" style="26" customWidth="1"/>
    <col min="4" max="4" width="46.00390625" style="26" customWidth="1"/>
    <col min="5" max="5" width="21.140625" style="26" customWidth="1"/>
    <col min="6" max="6" width="26.00390625" style="26" customWidth="1"/>
    <col min="7" max="7" width="19.7109375" style="26" customWidth="1"/>
    <col min="8" max="9" width="10.28125" style="26" customWidth="1"/>
    <col min="10" max="16384" width="9.140625" style="26" customWidth="1"/>
  </cols>
  <sheetData>
    <row r="1" spans="1:6" ht="2.25" customHeight="1">
      <c r="A1" s="1"/>
      <c r="B1" s="1"/>
      <c r="C1" s="1" t="s">
        <v>8</v>
      </c>
      <c r="D1" s="93"/>
      <c r="E1" s="93"/>
      <c r="F1" s="93"/>
    </row>
    <row r="2" spans="1:6" ht="2.25" customHeight="1">
      <c r="A2" s="1"/>
      <c r="B2" s="1"/>
      <c r="C2" s="1"/>
      <c r="D2" s="30"/>
      <c r="E2" s="30"/>
      <c r="F2" s="30"/>
    </row>
    <row r="3" spans="1:6" ht="11.25" customHeight="1">
      <c r="A3" s="1"/>
      <c r="B3" s="1"/>
      <c r="C3" s="1"/>
      <c r="D3" s="30"/>
      <c r="E3" s="30"/>
      <c r="F3" s="30"/>
    </row>
    <row r="4" spans="1:6" ht="18.75" customHeight="1">
      <c r="A4" s="1"/>
      <c r="B4" s="1"/>
      <c r="C4" s="1"/>
      <c r="D4" s="94" t="s">
        <v>13</v>
      </c>
      <c r="E4" s="94"/>
      <c r="F4" s="94"/>
    </row>
    <row r="5" spans="1:6" ht="19.5" customHeight="1">
      <c r="A5" s="1"/>
      <c r="B5" s="1"/>
      <c r="C5" s="1"/>
      <c r="D5" s="95" t="s">
        <v>16</v>
      </c>
      <c r="E5" s="95"/>
      <c r="F5" s="95"/>
    </row>
    <row r="6" spans="1:6" ht="20.25" customHeight="1">
      <c r="A6" s="1"/>
      <c r="B6" s="1"/>
      <c r="C6" s="1"/>
      <c r="D6" s="95" t="s">
        <v>17</v>
      </c>
      <c r="E6" s="95"/>
      <c r="F6" s="95"/>
    </row>
    <row r="7" spans="1:6" ht="19.5" customHeight="1">
      <c r="A7" s="1"/>
      <c r="B7" s="1"/>
      <c r="C7" s="1"/>
      <c r="D7" s="95" t="s">
        <v>19</v>
      </c>
      <c r="E7" s="95"/>
      <c r="F7" s="95"/>
    </row>
    <row r="8" spans="1:6" ht="9" customHeight="1">
      <c r="A8" s="2"/>
      <c r="B8" s="106"/>
      <c r="C8" s="106"/>
      <c r="D8" s="106"/>
      <c r="E8" s="106"/>
      <c r="F8" s="106"/>
    </row>
    <row r="9" spans="1:7" ht="49.5" customHeight="1" thickBot="1">
      <c r="A9" s="108" t="s">
        <v>49</v>
      </c>
      <c r="B9" s="108"/>
      <c r="C9" s="108"/>
      <c r="D9" s="108"/>
      <c r="E9" s="108"/>
      <c r="F9" s="108"/>
      <c r="G9" s="108"/>
    </row>
    <row r="10" spans="1:7" ht="23.25" customHeight="1" thickBot="1" thickTop="1">
      <c r="A10" s="17" t="s">
        <v>0</v>
      </c>
      <c r="B10" s="31" t="s">
        <v>1</v>
      </c>
      <c r="C10" s="31" t="s">
        <v>50</v>
      </c>
      <c r="D10" s="31" t="s">
        <v>2</v>
      </c>
      <c r="E10" s="31" t="s">
        <v>36</v>
      </c>
      <c r="F10" s="31" t="s">
        <v>31</v>
      </c>
      <c r="G10" s="31" t="s">
        <v>37</v>
      </c>
    </row>
    <row r="11" spans="1:9" ht="37.5" customHeight="1" thickBot="1" thickTop="1">
      <c r="A11" s="97" t="s">
        <v>3</v>
      </c>
      <c r="B11" s="10" t="s">
        <v>32</v>
      </c>
      <c r="C11" s="8" t="s">
        <v>28</v>
      </c>
      <c r="D11" s="8" t="s">
        <v>180</v>
      </c>
      <c r="E11" s="10">
        <v>18</v>
      </c>
      <c r="F11" s="10" t="s">
        <v>181</v>
      </c>
      <c r="G11" s="51"/>
      <c r="H11" s="50">
        <v>2</v>
      </c>
      <c r="I11" s="50"/>
    </row>
    <row r="12" spans="1:8" ht="28.5" customHeight="1" thickBot="1" thickTop="1">
      <c r="A12" s="98"/>
      <c r="B12" s="10" t="s">
        <v>12</v>
      </c>
      <c r="C12" s="8" t="s">
        <v>11</v>
      </c>
      <c r="D12" s="8" t="s">
        <v>24</v>
      </c>
      <c r="E12" s="10">
        <v>20</v>
      </c>
      <c r="F12" s="9" t="s">
        <v>76</v>
      </c>
      <c r="G12" s="33"/>
      <c r="H12" s="34">
        <v>2</v>
      </c>
    </row>
    <row r="13" spans="1:8" ht="42.75" customHeight="1" thickBot="1" thickTop="1">
      <c r="A13" s="98"/>
      <c r="B13" s="10" t="s">
        <v>20</v>
      </c>
      <c r="C13" s="12" t="s">
        <v>15</v>
      </c>
      <c r="D13" s="8" t="s">
        <v>29</v>
      </c>
      <c r="E13" s="10">
        <v>27</v>
      </c>
      <c r="F13" s="10" t="s">
        <v>55</v>
      </c>
      <c r="G13" s="33"/>
      <c r="H13" s="35">
        <v>2</v>
      </c>
    </row>
    <row r="14" spans="1:8" ht="42.75" customHeight="1" thickBot="1" thickTop="1">
      <c r="A14" s="98"/>
      <c r="B14" s="10" t="s">
        <v>26</v>
      </c>
      <c r="C14" s="8" t="s">
        <v>39</v>
      </c>
      <c r="D14" s="8" t="s">
        <v>194</v>
      </c>
      <c r="E14" s="5">
        <v>12</v>
      </c>
      <c r="F14" s="5" t="s">
        <v>93</v>
      </c>
      <c r="G14" s="33"/>
      <c r="H14" s="37">
        <v>2</v>
      </c>
    </row>
    <row r="15" spans="1:8" ht="43.5" customHeight="1" thickBot="1" thickTop="1">
      <c r="A15" s="98"/>
      <c r="B15" s="83" t="s">
        <v>26</v>
      </c>
      <c r="C15" s="84" t="s">
        <v>25</v>
      </c>
      <c r="D15" s="8" t="s">
        <v>195</v>
      </c>
      <c r="E15" s="8"/>
      <c r="F15" s="10" t="s">
        <v>198</v>
      </c>
      <c r="G15" s="33"/>
      <c r="H15" s="26">
        <v>2</v>
      </c>
    </row>
    <row r="16" spans="1:8" ht="39" customHeight="1" thickBot="1" thickTop="1">
      <c r="A16" s="98"/>
      <c r="B16" s="10" t="s">
        <v>89</v>
      </c>
      <c r="C16" s="8" t="s">
        <v>46</v>
      </c>
      <c r="D16" s="8" t="s">
        <v>197</v>
      </c>
      <c r="E16" s="10">
        <v>18</v>
      </c>
      <c r="F16" s="10" t="s">
        <v>54</v>
      </c>
      <c r="G16" s="33"/>
      <c r="H16" s="38">
        <v>2</v>
      </c>
    </row>
    <row r="17" spans="1:8" ht="52.5" customHeight="1" thickBot="1" thickTop="1">
      <c r="A17" s="98"/>
      <c r="B17" s="10" t="s">
        <v>89</v>
      </c>
      <c r="C17" s="8" t="s">
        <v>18</v>
      </c>
      <c r="D17" s="8" t="s">
        <v>91</v>
      </c>
      <c r="E17" s="10">
        <v>17</v>
      </c>
      <c r="F17" s="10" t="s">
        <v>199</v>
      </c>
      <c r="G17" s="33"/>
      <c r="H17" s="50">
        <v>2</v>
      </c>
    </row>
    <row r="18" spans="1:8" s="55" customFormat="1" ht="52.5" customHeight="1" thickBot="1" thickTop="1">
      <c r="A18" s="99"/>
      <c r="B18" s="10" t="s">
        <v>202</v>
      </c>
      <c r="C18" s="8" t="s">
        <v>51</v>
      </c>
      <c r="D18" s="8" t="s">
        <v>87</v>
      </c>
      <c r="E18" s="10">
        <v>3</v>
      </c>
      <c r="F18" s="10" t="s">
        <v>199</v>
      </c>
      <c r="G18" s="81"/>
      <c r="H18" s="50"/>
    </row>
    <row r="19" spans="1:8" ht="26.25" customHeight="1" thickBot="1" thickTop="1">
      <c r="A19" s="107" t="s">
        <v>4</v>
      </c>
      <c r="B19" s="10" t="s">
        <v>32</v>
      </c>
      <c r="C19" s="8" t="s">
        <v>9</v>
      </c>
      <c r="D19" s="8" t="s">
        <v>77</v>
      </c>
      <c r="E19" s="10">
        <v>29</v>
      </c>
      <c r="F19" s="9" t="s">
        <v>21</v>
      </c>
      <c r="G19" s="33"/>
      <c r="H19" s="37">
        <v>2</v>
      </c>
    </row>
    <row r="20" spans="1:8" ht="45" customHeight="1" thickBot="1" thickTop="1">
      <c r="A20" s="107"/>
      <c r="B20" s="10" t="s">
        <v>92</v>
      </c>
      <c r="C20" s="12" t="s">
        <v>15</v>
      </c>
      <c r="D20" s="8" t="s">
        <v>29</v>
      </c>
      <c r="E20" s="10"/>
      <c r="F20" s="10" t="s">
        <v>55</v>
      </c>
      <c r="G20" s="33"/>
      <c r="H20" s="35">
        <v>3</v>
      </c>
    </row>
    <row r="21" spans="1:8" ht="43.5" customHeight="1" thickBot="1" thickTop="1">
      <c r="A21" s="107"/>
      <c r="B21" s="9" t="s">
        <v>64</v>
      </c>
      <c r="C21" s="8" t="s">
        <v>18</v>
      </c>
      <c r="D21" s="8" t="s">
        <v>87</v>
      </c>
      <c r="E21" s="10"/>
      <c r="F21" s="10" t="s">
        <v>56</v>
      </c>
      <c r="G21" s="33"/>
      <c r="H21" s="26">
        <v>1</v>
      </c>
    </row>
    <row r="22" spans="1:8" ht="43.5" customHeight="1" thickBot="1" thickTop="1">
      <c r="A22" s="107"/>
      <c r="B22" s="10" t="s">
        <v>26</v>
      </c>
      <c r="C22" s="8" t="s">
        <v>39</v>
      </c>
      <c r="D22" s="8" t="s">
        <v>194</v>
      </c>
      <c r="E22" s="5"/>
      <c r="F22" s="5" t="s">
        <v>93</v>
      </c>
      <c r="G22" s="33"/>
      <c r="H22" s="37">
        <v>2</v>
      </c>
    </row>
    <row r="23" spans="1:8" ht="43.5" customHeight="1" thickBot="1" thickTop="1">
      <c r="A23" s="107"/>
      <c r="B23" s="10" t="s">
        <v>90</v>
      </c>
      <c r="C23" s="8" t="s">
        <v>11</v>
      </c>
      <c r="D23" s="8" t="s">
        <v>24</v>
      </c>
      <c r="E23" s="10"/>
      <c r="F23" s="9" t="s">
        <v>76</v>
      </c>
      <c r="G23" s="33"/>
      <c r="H23" s="34">
        <v>3</v>
      </c>
    </row>
    <row r="24" spans="1:8" ht="43.5" customHeight="1" thickBot="1" thickTop="1">
      <c r="A24" s="107"/>
      <c r="B24" s="10" t="s">
        <v>89</v>
      </c>
      <c r="C24" s="8" t="s">
        <v>46</v>
      </c>
      <c r="D24" s="8" t="s">
        <v>197</v>
      </c>
      <c r="E24" s="10"/>
      <c r="F24" s="10" t="s">
        <v>54</v>
      </c>
      <c r="G24" s="33"/>
      <c r="H24" s="38">
        <v>2</v>
      </c>
    </row>
    <row r="25" spans="1:8" ht="43.5" customHeight="1" thickBot="1" thickTop="1">
      <c r="A25" s="74" t="s">
        <v>5</v>
      </c>
      <c r="B25" s="9" t="s">
        <v>32</v>
      </c>
      <c r="C25" s="8" t="s">
        <v>28</v>
      </c>
      <c r="D25" s="8" t="s">
        <v>180</v>
      </c>
      <c r="E25" s="10">
        <v>18</v>
      </c>
      <c r="F25" s="10" t="s">
        <v>181</v>
      </c>
      <c r="G25" s="33"/>
      <c r="H25" s="50"/>
    </row>
    <row r="26" spans="1:8" s="55" customFormat="1" ht="60.75" customHeight="1" thickBot="1" thickTop="1">
      <c r="A26" s="75"/>
      <c r="B26" s="20" t="s">
        <v>30</v>
      </c>
      <c r="C26" s="19" t="s">
        <v>52</v>
      </c>
      <c r="D26" s="25" t="s">
        <v>75</v>
      </c>
      <c r="E26" s="9">
        <v>41</v>
      </c>
      <c r="F26" s="20" t="s">
        <v>88</v>
      </c>
      <c r="G26" s="80"/>
      <c r="H26" s="50"/>
    </row>
    <row r="27" spans="1:7" ht="39" customHeight="1" thickBot="1" thickTop="1">
      <c r="A27" s="75"/>
      <c r="B27" s="10" t="s">
        <v>12</v>
      </c>
      <c r="C27" s="8" t="s">
        <v>25</v>
      </c>
      <c r="D27" s="8" t="s">
        <v>195</v>
      </c>
      <c r="E27" s="8"/>
      <c r="F27" s="10" t="s">
        <v>54</v>
      </c>
      <c r="G27" s="33"/>
    </row>
    <row r="28" spans="1:8" ht="39" customHeight="1" thickBot="1" thickTop="1">
      <c r="A28" s="75"/>
      <c r="B28" s="10" t="s">
        <v>20</v>
      </c>
      <c r="C28" s="8" t="s">
        <v>18</v>
      </c>
      <c r="D28" s="8" t="s">
        <v>91</v>
      </c>
      <c r="E28" s="8"/>
      <c r="F28" s="10" t="s">
        <v>200</v>
      </c>
      <c r="G28" s="33"/>
      <c r="H28" s="26">
        <v>2</v>
      </c>
    </row>
    <row r="29" spans="1:8" ht="39" customHeight="1" thickBot="1" thickTop="1">
      <c r="A29" s="75"/>
      <c r="B29" s="10" t="s">
        <v>20</v>
      </c>
      <c r="C29" s="12" t="s">
        <v>15</v>
      </c>
      <c r="D29" s="8" t="s">
        <v>29</v>
      </c>
      <c r="E29" s="10">
        <v>27</v>
      </c>
      <c r="F29" s="10" t="s">
        <v>55</v>
      </c>
      <c r="G29" s="33"/>
      <c r="H29" s="35">
        <v>2</v>
      </c>
    </row>
    <row r="30" spans="1:8" ht="39" customHeight="1" thickBot="1" thickTop="1">
      <c r="A30" s="75"/>
      <c r="B30" s="10" t="s">
        <v>94</v>
      </c>
      <c r="C30" s="8" t="s">
        <v>39</v>
      </c>
      <c r="D30" s="8" t="s">
        <v>194</v>
      </c>
      <c r="E30" s="5"/>
      <c r="F30" s="5" t="s">
        <v>93</v>
      </c>
      <c r="G30" s="33"/>
      <c r="H30" s="37">
        <v>3</v>
      </c>
    </row>
    <row r="31" spans="1:8" ht="27" customHeight="1" thickBot="1" thickTop="1">
      <c r="A31" s="75"/>
      <c r="B31" s="10" t="s">
        <v>61</v>
      </c>
      <c r="C31" s="8" t="s">
        <v>11</v>
      </c>
      <c r="D31" s="8" t="s">
        <v>24</v>
      </c>
      <c r="E31" s="8"/>
      <c r="F31" s="9" t="s">
        <v>76</v>
      </c>
      <c r="G31" s="33"/>
      <c r="H31" s="34">
        <v>2</v>
      </c>
    </row>
    <row r="32" spans="1:8" s="55" customFormat="1" ht="42" customHeight="1" thickBot="1" thickTop="1">
      <c r="A32" s="75"/>
      <c r="B32" s="10" t="s">
        <v>61</v>
      </c>
      <c r="C32" s="8" t="s">
        <v>51</v>
      </c>
      <c r="D32" s="8" t="s">
        <v>87</v>
      </c>
      <c r="E32" s="10"/>
      <c r="F32" s="10" t="s">
        <v>203</v>
      </c>
      <c r="G32" s="81"/>
      <c r="H32" s="34"/>
    </row>
    <row r="33" spans="1:8" ht="45.75" customHeight="1" thickBot="1" thickTop="1">
      <c r="A33" s="75"/>
      <c r="B33" s="10" t="s">
        <v>90</v>
      </c>
      <c r="C33" s="8" t="s">
        <v>46</v>
      </c>
      <c r="D33" s="8" t="s">
        <v>197</v>
      </c>
      <c r="E33" s="10"/>
      <c r="F33" s="10" t="s">
        <v>54</v>
      </c>
      <c r="G33" s="33"/>
      <c r="H33" s="38">
        <v>3</v>
      </c>
    </row>
    <row r="34" spans="1:8" s="55" customFormat="1" ht="39.75" customHeight="1" thickBot="1" thickTop="1">
      <c r="A34" s="76"/>
      <c r="B34" s="10" t="s">
        <v>90</v>
      </c>
      <c r="C34" s="8" t="s">
        <v>28</v>
      </c>
      <c r="D34" s="8" t="s">
        <v>38</v>
      </c>
      <c r="E34" s="10"/>
      <c r="F34" s="10" t="s">
        <v>201</v>
      </c>
      <c r="G34" s="51"/>
      <c r="H34" s="38">
        <v>2</v>
      </c>
    </row>
    <row r="35" spans="1:8" s="55" customFormat="1" ht="58.5" customHeight="1" thickBot="1" thickTop="1">
      <c r="A35" s="97" t="s">
        <v>6</v>
      </c>
      <c r="B35" s="18" t="s">
        <v>95</v>
      </c>
      <c r="C35" s="19" t="s">
        <v>52</v>
      </c>
      <c r="D35" s="25" t="s">
        <v>75</v>
      </c>
      <c r="E35" s="9">
        <v>41</v>
      </c>
      <c r="F35" s="20" t="s">
        <v>88</v>
      </c>
      <c r="G35" s="80"/>
      <c r="H35" s="38"/>
    </row>
    <row r="36" spans="1:7" ht="42" customHeight="1" thickBot="1" thickTop="1">
      <c r="A36" s="98"/>
      <c r="B36" s="10" t="s">
        <v>61</v>
      </c>
      <c r="C36" s="8" t="s">
        <v>25</v>
      </c>
      <c r="D36" s="8" t="s">
        <v>196</v>
      </c>
      <c r="E36" s="8"/>
      <c r="F36" s="10" t="s">
        <v>54</v>
      </c>
      <c r="G36" s="33"/>
    </row>
    <row r="37" spans="1:8" s="55" customFormat="1" ht="42" customHeight="1" thickBot="1" thickTop="1">
      <c r="A37" s="99"/>
      <c r="B37" s="10" t="s">
        <v>89</v>
      </c>
      <c r="C37" s="8" t="s">
        <v>18</v>
      </c>
      <c r="D37" s="8" t="s">
        <v>91</v>
      </c>
      <c r="E37" s="8"/>
      <c r="F37" s="10" t="s">
        <v>57</v>
      </c>
      <c r="G37" s="33"/>
      <c r="H37" s="38">
        <v>2</v>
      </c>
    </row>
    <row r="38" spans="1:8" s="55" customFormat="1" ht="55.5" customHeight="1" thickBot="1" thickTop="1">
      <c r="A38" s="97" t="s">
        <v>7</v>
      </c>
      <c r="B38" s="52" t="s">
        <v>43</v>
      </c>
      <c r="C38" s="22" t="s">
        <v>52</v>
      </c>
      <c r="D38" s="25" t="s">
        <v>75</v>
      </c>
      <c r="E38" s="9"/>
      <c r="F38" s="20" t="s">
        <v>88</v>
      </c>
      <c r="G38" s="80"/>
      <c r="H38" s="38"/>
    </row>
    <row r="39" spans="1:8" s="55" customFormat="1" ht="42.75" customHeight="1" thickBot="1" thickTop="1">
      <c r="A39" s="98"/>
      <c r="B39" s="10" t="s">
        <v>184</v>
      </c>
      <c r="C39" s="8" t="s">
        <v>25</v>
      </c>
      <c r="D39" s="8" t="s">
        <v>196</v>
      </c>
      <c r="E39" s="8"/>
      <c r="F39" s="10" t="s">
        <v>54</v>
      </c>
      <c r="G39" s="33"/>
      <c r="H39" s="38"/>
    </row>
    <row r="40" spans="1:8" ht="39.75" customHeight="1" thickBot="1" thickTop="1">
      <c r="A40" s="99"/>
      <c r="B40" s="10" t="s">
        <v>80</v>
      </c>
      <c r="C40" s="8" t="s">
        <v>28</v>
      </c>
      <c r="D40" s="8" t="s">
        <v>38</v>
      </c>
      <c r="E40" s="10">
        <v>18</v>
      </c>
      <c r="F40" s="10" t="s">
        <v>56</v>
      </c>
      <c r="G40" s="51"/>
      <c r="H40" s="50">
        <v>2</v>
      </c>
    </row>
    <row r="41" spans="1:7" ht="26.25" customHeight="1" thickTop="1">
      <c r="A41" s="29"/>
      <c r="B41" s="23"/>
      <c r="C41" s="24"/>
      <c r="D41" s="24"/>
      <c r="E41" s="23"/>
      <c r="F41" s="23"/>
      <c r="G41" s="82"/>
    </row>
    <row r="42" spans="1:7" ht="19.5" customHeight="1">
      <c r="A42" s="29"/>
      <c r="B42" s="23"/>
      <c r="C42" s="24"/>
      <c r="D42" s="24"/>
      <c r="E42" s="23"/>
      <c r="F42" s="23"/>
      <c r="G42" s="7"/>
    </row>
    <row r="43" spans="1:8" ht="36" customHeight="1" thickBot="1">
      <c r="A43" s="96" t="s">
        <v>70</v>
      </c>
      <c r="B43" s="96"/>
      <c r="C43" s="96"/>
      <c r="D43" s="96"/>
      <c r="E43" s="96"/>
      <c r="F43" s="96"/>
      <c r="G43" s="96"/>
      <c r="H43" s="7"/>
    </row>
    <row r="44" spans="1:8" ht="27" customHeight="1" thickBot="1" thickTop="1">
      <c r="A44" s="17" t="s">
        <v>0</v>
      </c>
      <c r="B44" s="28" t="s">
        <v>1</v>
      </c>
      <c r="C44" s="28" t="s">
        <v>66</v>
      </c>
      <c r="D44" s="28" t="s">
        <v>2</v>
      </c>
      <c r="E44" s="28" t="s">
        <v>36</v>
      </c>
      <c r="F44" s="28" t="s">
        <v>31</v>
      </c>
      <c r="G44" s="28" t="s">
        <v>37</v>
      </c>
      <c r="H44" s="7"/>
    </row>
    <row r="45" spans="1:8" ht="39" customHeight="1" thickBot="1" thickTop="1">
      <c r="A45" s="97" t="s">
        <v>6</v>
      </c>
      <c r="B45" s="10" t="s">
        <v>30</v>
      </c>
      <c r="C45" s="3" t="s">
        <v>47</v>
      </c>
      <c r="D45" s="132" t="s">
        <v>29</v>
      </c>
      <c r="E45" s="9">
        <v>1</v>
      </c>
      <c r="F45" s="10" t="s">
        <v>204</v>
      </c>
      <c r="G45" s="4"/>
      <c r="H45" s="7"/>
    </row>
    <row r="46" spans="1:8" ht="45" customHeight="1" thickBot="1" thickTop="1">
      <c r="A46" s="99"/>
      <c r="B46" s="10" t="s">
        <v>14</v>
      </c>
      <c r="C46" s="3" t="s">
        <v>48</v>
      </c>
      <c r="D46" s="8" t="s">
        <v>29</v>
      </c>
      <c r="E46" s="9">
        <v>5</v>
      </c>
      <c r="F46" s="10" t="s">
        <v>204</v>
      </c>
      <c r="G46" s="4"/>
      <c r="H46" s="7"/>
    </row>
    <row r="47" spans="1:8" ht="38.25" customHeight="1" thickBot="1" thickTop="1">
      <c r="A47" s="97" t="s">
        <v>7</v>
      </c>
      <c r="B47" s="10" t="s">
        <v>30</v>
      </c>
      <c r="C47" s="3" t="s">
        <v>47</v>
      </c>
      <c r="D47" s="8" t="s">
        <v>29</v>
      </c>
      <c r="E47" s="9">
        <v>9</v>
      </c>
      <c r="F47" s="10" t="s">
        <v>204</v>
      </c>
      <c r="G47" s="4"/>
      <c r="H47" s="7"/>
    </row>
    <row r="48" spans="1:8" ht="41.25" customHeight="1" thickBot="1" thickTop="1">
      <c r="A48" s="99"/>
      <c r="B48" s="10" t="s">
        <v>14</v>
      </c>
      <c r="C48" s="3" t="s">
        <v>48</v>
      </c>
      <c r="D48" s="8" t="s">
        <v>29</v>
      </c>
      <c r="E48" s="9">
        <v>13</v>
      </c>
      <c r="F48" s="10" t="s">
        <v>204</v>
      </c>
      <c r="G48" s="4"/>
      <c r="H48" s="7"/>
    </row>
    <row r="49" spans="1:8" ht="43.5" customHeight="1" thickBot="1" thickTop="1">
      <c r="A49" s="91" t="s">
        <v>69</v>
      </c>
      <c r="B49" s="91"/>
      <c r="C49" s="91"/>
      <c r="D49" s="91"/>
      <c r="E49" s="91"/>
      <c r="F49" s="91"/>
      <c r="G49" s="91"/>
      <c r="H49" s="7"/>
    </row>
    <row r="50" spans="1:8" ht="25.5" customHeight="1" thickBot="1" thickTop="1">
      <c r="A50" s="17" t="s">
        <v>0</v>
      </c>
      <c r="B50" s="28" t="s">
        <v>1</v>
      </c>
      <c r="C50" s="28" t="s">
        <v>66</v>
      </c>
      <c r="D50" s="28" t="s">
        <v>2</v>
      </c>
      <c r="E50" s="28" t="s">
        <v>36</v>
      </c>
      <c r="F50" s="28" t="s">
        <v>31</v>
      </c>
      <c r="G50" s="28" t="s">
        <v>37</v>
      </c>
      <c r="H50" s="7"/>
    </row>
    <row r="51" spans="1:8" ht="27" customHeight="1" thickBot="1" thickTop="1">
      <c r="A51" s="107" t="s">
        <v>6</v>
      </c>
      <c r="B51" s="6" t="s">
        <v>32</v>
      </c>
      <c r="C51" s="6" t="s">
        <v>34</v>
      </c>
      <c r="D51" s="6" t="s">
        <v>33</v>
      </c>
      <c r="E51" s="54">
        <v>12</v>
      </c>
      <c r="F51" s="54" t="s">
        <v>23</v>
      </c>
      <c r="G51" s="11"/>
      <c r="H51" s="34">
        <v>2</v>
      </c>
    </row>
    <row r="52" spans="1:8" ht="39" customHeight="1" thickBot="1" thickTop="1">
      <c r="A52" s="107"/>
      <c r="B52" s="8" t="s">
        <v>96</v>
      </c>
      <c r="C52" s="8" t="s">
        <v>35</v>
      </c>
      <c r="D52" s="8" t="s">
        <v>73</v>
      </c>
      <c r="E52" s="9">
        <v>13</v>
      </c>
      <c r="F52" s="10" t="s">
        <v>23</v>
      </c>
      <c r="G52" s="11"/>
      <c r="H52" s="35">
        <v>3</v>
      </c>
    </row>
    <row r="53" spans="1:8" ht="24" customHeight="1" thickBot="1" thickTop="1">
      <c r="A53" s="107"/>
      <c r="B53" s="8" t="s">
        <v>179</v>
      </c>
      <c r="C53" s="8" t="s">
        <v>10</v>
      </c>
      <c r="D53" s="8" t="s">
        <v>27</v>
      </c>
      <c r="E53" s="9">
        <v>6</v>
      </c>
      <c r="F53" s="9" t="s">
        <v>23</v>
      </c>
      <c r="G53" s="11"/>
      <c r="H53" s="37">
        <v>3</v>
      </c>
    </row>
    <row r="54" spans="1:8" ht="18" customHeight="1" thickBot="1" thickTop="1">
      <c r="A54" s="97" t="s">
        <v>7</v>
      </c>
      <c r="B54" s="8" t="s">
        <v>32</v>
      </c>
      <c r="C54" s="8" t="s">
        <v>34</v>
      </c>
      <c r="D54" s="6" t="s">
        <v>33</v>
      </c>
      <c r="E54" s="9"/>
      <c r="F54" s="9" t="s">
        <v>23</v>
      </c>
      <c r="G54" s="11"/>
      <c r="H54" s="34">
        <v>2</v>
      </c>
    </row>
    <row r="55" spans="1:8" ht="42" customHeight="1" thickBot="1" thickTop="1">
      <c r="A55" s="98"/>
      <c r="B55" s="8" t="s">
        <v>12</v>
      </c>
      <c r="C55" s="8" t="s">
        <v>35</v>
      </c>
      <c r="D55" s="8" t="s">
        <v>73</v>
      </c>
      <c r="E55" s="9"/>
      <c r="F55" s="10" t="s">
        <v>23</v>
      </c>
      <c r="G55" s="11"/>
      <c r="H55" s="35">
        <v>2</v>
      </c>
    </row>
    <row r="56" spans="1:8" ht="30" customHeight="1" thickBot="1" thickTop="1">
      <c r="A56" s="98"/>
      <c r="B56" s="8" t="s">
        <v>65</v>
      </c>
      <c r="C56" s="8" t="s">
        <v>10</v>
      </c>
      <c r="D56" s="8" t="s">
        <v>27</v>
      </c>
      <c r="E56" s="9"/>
      <c r="F56" s="9" t="s">
        <v>23</v>
      </c>
      <c r="G56" s="11"/>
      <c r="H56" s="35">
        <v>3</v>
      </c>
    </row>
    <row r="57" spans="1:8" ht="39" customHeight="1" thickBot="1" thickTop="1">
      <c r="A57" s="99"/>
      <c r="B57" s="8" t="s">
        <v>60</v>
      </c>
      <c r="C57" s="8" t="s">
        <v>35</v>
      </c>
      <c r="D57" s="8" t="s">
        <v>73</v>
      </c>
      <c r="E57" s="9"/>
      <c r="F57" s="10" t="s">
        <v>23</v>
      </c>
      <c r="G57" s="11"/>
      <c r="H57" s="35">
        <v>2</v>
      </c>
    </row>
    <row r="58" spans="1:7" ht="39" customHeight="1" thickTop="1">
      <c r="A58" s="32"/>
      <c r="B58" s="24"/>
      <c r="C58" s="24"/>
      <c r="D58" s="24"/>
      <c r="E58" s="39"/>
      <c r="F58" s="23"/>
      <c r="G58" s="7"/>
    </row>
    <row r="59" spans="1:7" ht="36" customHeight="1">
      <c r="A59" s="104" t="s">
        <v>68</v>
      </c>
      <c r="B59" s="104"/>
      <c r="C59" s="104"/>
      <c r="D59" s="104"/>
      <c r="E59" s="104"/>
      <c r="F59" s="104"/>
      <c r="G59" s="104"/>
    </row>
    <row r="60" spans="1:6" ht="7.5" customHeight="1" thickBot="1">
      <c r="A60" s="15"/>
      <c r="B60" s="15"/>
      <c r="C60" s="16"/>
      <c r="D60" s="15"/>
      <c r="E60" s="15"/>
      <c r="F60" s="27"/>
    </row>
    <row r="61" spans="1:7" ht="20.25" thickBot="1" thickTop="1">
      <c r="A61" s="17" t="s">
        <v>0</v>
      </c>
      <c r="B61" s="36" t="s">
        <v>1</v>
      </c>
      <c r="C61" s="36" t="s">
        <v>66</v>
      </c>
      <c r="D61" s="36" t="s">
        <v>2</v>
      </c>
      <c r="E61" s="36" t="s">
        <v>36</v>
      </c>
      <c r="F61" s="36" t="s">
        <v>31</v>
      </c>
      <c r="G61" s="36" t="s">
        <v>37</v>
      </c>
    </row>
    <row r="62" spans="1:8" s="55" customFormat="1" ht="76.5" thickBot="1" thickTop="1">
      <c r="A62" s="100" t="s">
        <v>3</v>
      </c>
      <c r="B62" s="73" t="s">
        <v>32</v>
      </c>
      <c r="C62" s="8" t="s">
        <v>53</v>
      </c>
      <c r="D62" s="8" t="s">
        <v>74</v>
      </c>
      <c r="E62" s="10">
        <v>30</v>
      </c>
      <c r="F62" s="10" t="s">
        <v>62</v>
      </c>
      <c r="G62" s="36"/>
      <c r="H62" s="55">
        <v>3</v>
      </c>
    </row>
    <row r="63" spans="1:7" s="55" customFormat="1" ht="57.75" thickBot="1" thickTop="1">
      <c r="A63" s="101"/>
      <c r="B63" s="10" t="s">
        <v>12</v>
      </c>
      <c r="C63" s="14" t="s">
        <v>63</v>
      </c>
      <c r="D63" s="8" t="s">
        <v>74</v>
      </c>
      <c r="E63" s="10">
        <v>3</v>
      </c>
      <c r="F63" s="10" t="s">
        <v>62</v>
      </c>
      <c r="G63" s="21"/>
    </row>
    <row r="64" spans="1:8" s="55" customFormat="1" ht="76.5" thickBot="1" thickTop="1">
      <c r="A64" s="53" t="s">
        <v>4</v>
      </c>
      <c r="B64" s="10" t="s">
        <v>22</v>
      </c>
      <c r="C64" s="8" t="s">
        <v>53</v>
      </c>
      <c r="D64" s="8" t="s">
        <v>74</v>
      </c>
      <c r="E64" s="10"/>
      <c r="F64" s="10" t="s">
        <v>62</v>
      </c>
      <c r="G64" s="36"/>
      <c r="H64" s="55">
        <v>3</v>
      </c>
    </row>
    <row r="65" spans="1:8" ht="57.75" thickBot="1" thickTop="1">
      <c r="A65" s="109" t="s">
        <v>5</v>
      </c>
      <c r="B65" s="10" t="s">
        <v>95</v>
      </c>
      <c r="C65" s="14" t="s">
        <v>63</v>
      </c>
      <c r="D65" s="8" t="s">
        <v>74</v>
      </c>
      <c r="E65" s="10"/>
      <c r="F65" s="10" t="s">
        <v>62</v>
      </c>
      <c r="G65" s="36"/>
      <c r="H65" s="26">
        <v>3</v>
      </c>
    </row>
    <row r="66" spans="1:7" ht="39" thickBot="1" thickTop="1">
      <c r="A66" s="110"/>
      <c r="B66" s="10" t="s">
        <v>14</v>
      </c>
      <c r="C66" s="14" t="s">
        <v>59</v>
      </c>
      <c r="D66" s="8" t="s">
        <v>74</v>
      </c>
      <c r="E66" s="10">
        <v>3</v>
      </c>
      <c r="F66" s="10" t="s">
        <v>62</v>
      </c>
      <c r="G66" s="36"/>
    </row>
    <row r="67" spans="1:8" ht="76.5" thickBot="1" thickTop="1">
      <c r="A67" s="111"/>
      <c r="B67" s="10" t="s">
        <v>58</v>
      </c>
      <c r="C67" s="8" t="s">
        <v>53</v>
      </c>
      <c r="D67" s="8" t="s">
        <v>74</v>
      </c>
      <c r="E67" s="10"/>
      <c r="F67" s="10" t="s">
        <v>62</v>
      </c>
      <c r="G67" s="36"/>
      <c r="H67" s="72">
        <v>1</v>
      </c>
    </row>
    <row r="68" spans="1:8" ht="59.25" customHeight="1" thickBot="1" thickTop="1">
      <c r="A68" s="103" t="s">
        <v>6</v>
      </c>
      <c r="B68" s="10" t="s">
        <v>12</v>
      </c>
      <c r="C68" s="14" t="s">
        <v>63</v>
      </c>
      <c r="D68" s="8" t="s">
        <v>74</v>
      </c>
      <c r="E68" s="10"/>
      <c r="F68" s="10" t="s">
        <v>62</v>
      </c>
      <c r="G68" s="21"/>
      <c r="H68" s="26">
        <v>2</v>
      </c>
    </row>
    <row r="69" spans="1:8" ht="76.5" thickBot="1" thickTop="1">
      <c r="A69" s="103"/>
      <c r="B69" s="10" t="s">
        <v>65</v>
      </c>
      <c r="C69" s="8" t="s">
        <v>53</v>
      </c>
      <c r="D69" s="8" t="s">
        <v>74</v>
      </c>
      <c r="E69" s="10"/>
      <c r="F69" s="10" t="s">
        <v>62</v>
      </c>
      <c r="G69" s="36"/>
      <c r="H69" s="26">
        <v>3</v>
      </c>
    </row>
    <row r="70" ht="13.5" customHeight="1" thickTop="1">
      <c r="C70" s="13"/>
    </row>
    <row r="71" s="55" customFormat="1" ht="6.75" customHeight="1">
      <c r="C71" s="13"/>
    </row>
    <row r="72" spans="1:7" ht="36.75" customHeight="1">
      <c r="A72" s="104" t="s">
        <v>67</v>
      </c>
      <c r="B72" s="104"/>
      <c r="C72" s="104"/>
      <c r="D72" s="104"/>
      <c r="E72" s="104"/>
      <c r="F72" s="104"/>
      <c r="G72" s="104"/>
    </row>
    <row r="73" spans="1:6" ht="19.5" thickBot="1">
      <c r="A73" s="15"/>
      <c r="B73" s="15"/>
      <c r="C73" s="16"/>
      <c r="D73" s="15"/>
      <c r="E73" s="15"/>
      <c r="F73" s="27"/>
    </row>
    <row r="74" spans="1:7" ht="20.25" thickBot="1" thickTop="1">
      <c r="A74" s="52" t="s">
        <v>0</v>
      </c>
      <c r="B74" s="52" t="s">
        <v>1</v>
      </c>
      <c r="C74" s="52" t="s">
        <v>185</v>
      </c>
      <c r="D74" s="52" t="s">
        <v>2</v>
      </c>
      <c r="E74" s="52" t="s">
        <v>186</v>
      </c>
      <c r="F74" s="51" t="s">
        <v>31</v>
      </c>
      <c r="G74" s="51" t="s">
        <v>37</v>
      </c>
    </row>
    <row r="75" spans="1:7" ht="40.5" customHeight="1" thickBot="1" thickTop="1">
      <c r="A75" s="105" t="s">
        <v>3</v>
      </c>
      <c r="B75" s="52" t="s">
        <v>187</v>
      </c>
      <c r="C75" s="77" t="s">
        <v>41</v>
      </c>
      <c r="D75" s="78" t="s">
        <v>188</v>
      </c>
      <c r="E75" s="21"/>
      <c r="F75" s="20" t="s">
        <v>40</v>
      </c>
      <c r="G75" s="21"/>
    </row>
    <row r="76" spans="1:7" ht="40.5" customHeight="1" thickBot="1" thickTop="1">
      <c r="A76" s="105"/>
      <c r="B76" s="52" t="s">
        <v>189</v>
      </c>
      <c r="C76" s="79" t="s">
        <v>42</v>
      </c>
      <c r="D76" s="20" t="s">
        <v>45</v>
      </c>
      <c r="E76" s="21"/>
      <c r="F76" s="20" t="s">
        <v>40</v>
      </c>
      <c r="G76" s="21"/>
    </row>
    <row r="77" spans="1:7" ht="45" customHeight="1" thickBot="1" thickTop="1">
      <c r="A77" s="52" t="s">
        <v>4</v>
      </c>
      <c r="B77" s="52" t="s">
        <v>44</v>
      </c>
      <c r="C77" s="77" t="s">
        <v>41</v>
      </c>
      <c r="D77" s="78" t="s">
        <v>188</v>
      </c>
      <c r="E77" s="21"/>
      <c r="F77" s="20" t="s">
        <v>40</v>
      </c>
      <c r="G77" s="21"/>
    </row>
    <row r="78" spans="1:7" ht="51" customHeight="1" thickBot="1" thickTop="1">
      <c r="A78" s="105" t="s">
        <v>5</v>
      </c>
      <c r="B78" s="18" t="s">
        <v>190</v>
      </c>
      <c r="C78" s="77" t="s">
        <v>41</v>
      </c>
      <c r="D78" s="78" t="s">
        <v>188</v>
      </c>
      <c r="E78" s="21"/>
      <c r="F78" s="20" t="s">
        <v>40</v>
      </c>
      <c r="G78" s="21"/>
    </row>
    <row r="79" spans="1:7" ht="39" thickBot="1" thickTop="1">
      <c r="A79" s="105"/>
      <c r="B79" s="52" t="s">
        <v>191</v>
      </c>
      <c r="C79" s="79" t="s">
        <v>42</v>
      </c>
      <c r="D79" s="20" t="s">
        <v>45</v>
      </c>
      <c r="E79" s="21"/>
      <c r="F79" s="20" t="s">
        <v>40</v>
      </c>
      <c r="G79" s="21"/>
    </row>
    <row r="80" spans="1:7" ht="37.5" customHeight="1" thickBot="1" thickTop="1">
      <c r="A80" s="102" t="s">
        <v>6</v>
      </c>
      <c r="B80" s="18" t="s">
        <v>192</v>
      </c>
      <c r="C80" s="77" t="s">
        <v>41</v>
      </c>
      <c r="D80" s="78" t="s">
        <v>188</v>
      </c>
      <c r="E80" s="21"/>
      <c r="F80" s="20" t="s">
        <v>40</v>
      </c>
      <c r="G80" s="21"/>
    </row>
    <row r="81" spans="1:7" ht="46.5" customHeight="1" thickBot="1" thickTop="1">
      <c r="A81" s="102"/>
      <c r="B81" s="18" t="s">
        <v>193</v>
      </c>
      <c r="C81" s="79" t="s">
        <v>42</v>
      </c>
      <c r="D81" s="20" t="s">
        <v>45</v>
      </c>
      <c r="E81" s="21"/>
      <c r="F81" s="20" t="s">
        <v>40</v>
      </c>
      <c r="G81" s="21"/>
    </row>
    <row r="82" ht="15.75" thickTop="1"/>
    <row r="83" spans="3:6" ht="18.75">
      <c r="C83" s="1"/>
      <c r="D83" s="1"/>
      <c r="E83" s="1"/>
      <c r="F83" s="1"/>
    </row>
    <row r="84" spans="1:7" ht="19.5" thickBot="1">
      <c r="A84" s="91" t="s">
        <v>78</v>
      </c>
      <c r="B84" s="91"/>
      <c r="C84" s="91"/>
      <c r="D84" s="91"/>
      <c r="E84" s="91"/>
      <c r="F84" s="91"/>
      <c r="G84" s="91"/>
    </row>
    <row r="85" spans="1:7" ht="19.5" customHeight="1" thickBot="1">
      <c r="A85" s="68" t="s">
        <v>0</v>
      </c>
      <c r="B85" s="69" t="s">
        <v>1</v>
      </c>
      <c r="C85" s="69" t="s">
        <v>79</v>
      </c>
      <c r="D85" s="69" t="s">
        <v>2</v>
      </c>
      <c r="E85" s="69" t="s">
        <v>36</v>
      </c>
      <c r="F85" s="69" t="s">
        <v>31</v>
      </c>
      <c r="G85" s="70" t="s">
        <v>37</v>
      </c>
    </row>
    <row r="86" spans="1:7" ht="56.25">
      <c r="A86" s="85" t="s">
        <v>3</v>
      </c>
      <c r="B86" s="71" t="s">
        <v>182</v>
      </c>
      <c r="C86" s="64" t="s">
        <v>81</v>
      </c>
      <c r="D86" s="65" t="s">
        <v>82</v>
      </c>
      <c r="E86" s="66">
        <v>1</v>
      </c>
      <c r="F86" s="66" t="s">
        <v>83</v>
      </c>
      <c r="G86" s="67"/>
    </row>
    <row r="87" spans="1:7" ht="19.5" thickBot="1">
      <c r="A87" s="89"/>
      <c r="B87" s="71" t="s">
        <v>182</v>
      </c>
      <c r="C87" s="63" t="s">
        <v>84</v>
      </c>
      <c r="D87" s="63" t="s">
        <v>85</v>
      </c>
      <c r="E87" s="62">
        <v>2</v>
      </c>
      <c r="F87" s="62" t="s">
        <v>86</v>
      </c>
      <c r="G87" s="61"/>
    </row>
    <row r="88" spans="1:7" ht="56.25">
      <c r="A88" s="85" t="s">
        <v>4</v>
      </c>
      <c r="B88" s="60" t="s">
        <v>183</v>
      </c>
      <c r="C88" s="64" t="s">
        <v>81</v>
      </c>
      <c r="D88" s="65" t="s">
        <v>82</v>
      </c>
      <c r="E88" s="66">
        <v>1</v>
      </c>
      <c r="F88" s="66" t="s">
        <v>83</v>
      </c>
      <c r="G88" s="67"/>
    </row>
    <row r="89" spans="1:7" ht="18.75">
      <c r="A89" s="86"/>
      <c r="B89" s="62" t="s">
        <v>14</v>
      </c>
      <c r="C89" s="63" t="s">
        <v>84</v>
      </c>
      <c r="D89" s="63" t="s">
        <v>85</v>
      </c>
      <c r="E89" s="62">
        <v>2</v>
      </c>
      <c r="F89" s="62" t="s">
        <v>86</v>
      </c>
      <c r="G89" s="61"/>
    </row>
    <row r="90" spans="1:7" ht="56.25">
      <c r="A90" s="87" t="s">
        <v>5</v>
      </c>
      <c r="B90" s="60" t="s">
        <v>12</v>
      </c>
      <c r="C90" s="64" t="s">
        <v>81</v>
      </c>
      <c r="D90" s="65" t="s">
        <v>82</v>
      </c>
      <c r="E90" s="66">
        <v>1</v>
      </c>
      <c r="F90" s="66" t="s">
        <v>83</v>
      </c>
      <c r="G90" s="67"/>
    </row>
    <row r="91" spans="1:7" ht="18.75">
      <c r="A91" s="88"/>
      <c r="B91" s="60" t="s">
        <v>20</v>
      </c>
      <c r="C91" s="63" t="s">
        <v>84</v>
      </c>
      <c r="D91" s="63" t="s">
        <v>85</v>
      </c>
      <c r="E91" s="62">
        <v>2</v>
      </c>
      <c r="F91" s="62" t="s">
        <v>86</v>
      </c>
      <c r="G91" s="61"/>
    </row>
    <row r="92" spans="1:7" ht="56.25">
      <c r="A92" s="92" t="s">
        <v>6</v>
      </c>
      <c r="B92" s="60" t="s">
        <v>80</v>
      </c>
      <c r="C92" s="64" t="s">
        <v>81</v>
      </c>
      <c r="D92" s="65" t="s">
        <v>82</v>
      </c>
      <c r="E92" s="66">
        <v>1</v>
      </c>
      <c r="F92" s="66" t="s">
        <v>83</v>
      </c>
      <c r="G92" s="67"/>
    </row>
    <row r="93" spans="1:7" ht="18.75">
      <c r="A93" s="90"/>
      <c r="B93" s="60" t="s">
        <v>80</v>
      </c>
      <c r="C93" s="63" t="s">
        <v>84</v>
      </c>
      <c r="D93" s="63" t="s">
        <v>85</v>
      </c>
      <c r="E93" s="62">
        <v>2</v>
      </c>
      <c r="F93" s="62" t="s">
        <v>86</v>
      </c>
      <c r="G93" s="61"/>
    </row>
    <row r="94" spans="1:7" ht="56.25">
      <c r="A94" s="90" t="s">
        <v>7</v>
      </c>
      <c r="B94" s="60" t="s">
        <v>80</v>
      </c>
      <c r="C94" s="64" t="s">
        <v>81</v>
      </c>
      <c r="D94" s="65" t="s">
        <v>82</v>
      </c>
      <c r="E94" s="66">
        <v>1</v>
      </c>
      <c r="F94" s="66" t="s">
        <v>83</v>
      </c>
      <c r="G94" s="67"/>
    </row>
    <row r="95" spans="1:7" ht="18.75">
      <c r="A95" s="90"/>
      <c r="B95" s="60" t="s">
        <v>80</v>
      </c>
      <c r="C95" s="63" t="s">
        <v>84</v>
      </c>
      <c r="D95" s="63" t="s">
        <v>85</v>
      </c>
      <c r="E95" s="62">
        <v>2</v>
      </c>
      <c r="F95" s="62" t="s">
        <v>86</v>
      </c>
      <c r="G95" s="61"/>
    </row>
    <row r="96" spans="1:7" ht="18.75">
      <c r="A96" s="59"/>
      <c r="B96" s="57"/>
      <c r="C96" s="58"/>
      <c r="D96" s="56"/>
      <c r="E96" s="56"/>
      <c r="F96" s="56"/>
      <c r="G96" s="55"/>
    </row>
    <row r="97" spans="1:7" ht="18.75">
      <c r="A97" s="59"/>
      <c r="B97" s="57"/>
      <c r="C97" s="58"/>
      <c r="D97" s="56"/>
      <c r="E97" s="56"/>
      <c r="F97" s="56"/>
      <c r="G97" s="55"/>
    </row>
    <row r="98" spans="1:7" ht="18.75">
      <c r="A98" s="59"/>
      <c r="B98" s="57"/>
      <c r="C98" s="58" t="s">
        <v>71</v>
      </c>
      <c r="D98" s="56" t="s">
        <v>72</v>
      </c>
      <c r="E98" s="56"/>
      <c r="F98" s="56"/>
      <c r="G98" s="55"/>
    </row>
  </sheetData>
  <sheetProtection/>
  <mergeCells count="31">
    <mergeCell ref="A45:A46"/>
    <mergeCell ref="A49:G49"/>
    <mergeCell ref="A51:A53"/>
    <mergeCell ref="A59:G59"/>
    <mergeCell ref="A65:A67"/>
    <mergeCell ref="A62:A63"/>
    <mergeCell ref="A35:A37"/>
    <mergeCell ref="A38:A40"/>
    <mergeCell ref="A80:A81"/>
    <mergeCell ref="A68:A69"/>
    <mergeCell ref="A72:G72"/>
    <mergeCell ref="A47:A48"/>
    <mergeCell ref="A75:A76"/>
    <mergeCell ref="A78:A79"/>
    <mergeCell ref="A54:A57"/>
    <mergeCell ref="D1:F1"/>
    <mergeCell ref="D4:F4"/>
    <mergeCell ref="D5:F5"/>
    <mergeCell ref="D6:F6"/>
    <mergeCell ref="D7:F7"/>
    <mergeCell ref="A43:G43"/>
    <mergeCell ref="A11:A18"/>
    <mergeCell ref="B8:F8"/>
    <mergeCell ref="A19:A24"/>
    <mergeCell ref="A9:G9"/>
    <mergeCell ref="A88:A89"/>
    <mergeCell ref="A90:A91"/>
    <mergeCell ref="A86:A87"/>
    <mergeCell ref="A94:A95"/>
    <mergeCell ref="A84:G84"/>
    <mergeCell ref="A92:A93"/>
  </mergeCells>
  <printOptions/>
  <pageMargins left="0.7086614173228347" right="0" top="0" bottom="0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2">
      <selection activeCell="A1" sqref="A1:N55"/>
    </sheetView>
  </sheetViews>
  <sheetFormatPr defaultColWidth="9.140625" defaultRowHeight="15"/>
  <cols>
    <col min="3" max="3" width="12.140625" style="0" customWidth="1"/>
    <col min="4" max="4" width="11.8515625" style="0" customWidth="1"/>
    <col min="5" max="5" width="5.7109375" style="0" customWidth="1"/>
    <col min="6" max="6" width="3.421875" style="0" customWidth="1"/>
    <col min="8" max="8" width="2.421875" style="0" customWidth="1"/>
    <col min="10" max="10" width="2.00390625" style="0" customWidth="1"/>
    <col min="12" max="12" width="6.7109375" style="0" customWidth="1"/>
    <col min="14" max="14" width="4.421875" style="0" customWidth="1"/>
    <col min="15" max="15" width="11.7109375" style="0" customWidth="1"/>
  </cols>
  <sheetData>
    <row r="1" spans="1:14" ht="15">
      <c r="A1" s="112" t="s">
        <v>97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3.5" customHeight="1">
      <c r="A2" s="112" t="s">
        <v>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">
      <c r="A3" s="113" t="s">
        <v>99</v>
      </c>
      <c r="B3" s="113"/>
      <c r="C3" s="113"/>
      <c r="D3" s="114" t="s">
        <v>100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>
      <c r="A4" s="115" t="s">
        <v>101</v>
      </c>
      <c r="B4" s="115"/>
      <c r="C4" s="115"/>
      <c r="D4" s="114" t="s">
        <v>102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>
      <c r="A5" s="115" t="s">
        <v>103</v>
      </c>
      <c r="B5" s="115"/>
      <c r="C5" s="115"/>
      <c r="D5" s="114" t="s">
        <v>104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5">
      <c r="A6" s="115" t="s">
        <v>105</v>
      </c>
      <c r="B6" s="115"/>
      <c r="C6" s="115"/>
      <c r="D6" s="114" t="s">
        <v>106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5">
      <c r="A7" s="113" t="s">
        <v>107</v>
      </c>
      <c r="B7" s="113"/>
      <c r="C7" s="113"/>
      <c r="D7" s="114" t="s">
        <v>108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5">
      <c r="A8" s="116" t="s">
        <v>109</v>
      </c>
      <c r="B8" s="116" t="s">
        <v>110</v>
      </c>
      <c r="C8" s="116"/>
      <c r="D8" s="116"/>
      <c r="E8" s="116" t="s">
        <v>111</v>
      </c>
      <c r="F8" s="116"/>
      <c r="G8" s="116" t="s">
        <v>112</v>
      </c>
      <c r="H8" s="116"/>
      <c r="I8" s="116"/>
      <c r="J8" s="116"/>
      <c r="K8" s="116"/>
      <c r="L8" s="116"/>
      <c r="M8" s="116"/>
      <c r="N8" s="116"/>
    </row>
    <row r="9" spans="1:14" ht="15">
      <c r="A9" s="116"/>
      <c r="B9" s="116"/>
      <c r="C9" s="116"/>
      <c r="D9" s="116"/>
      <c r="E9" s="116"/>
      <c r="F9" s="116"/>
      <c r="G9" s="116" t="s">
        <v>113</v>
      </c>
      <c r="H9" s="116"/>
      <c r="I9" s="116" t="s">
        <v>114</v>
      </c>
      <c r="J9" s="116"/>
      <c r="K9" s="116" t="s">
        <v>115</v>
      </c>
      <c r="L9" s="116"/>
      <c r="M9" s="116" t="s">
        <v>116</v>
      </c>
      <c r="N9" s="116"/>
    </row>
    <row r="10" spans="1:14" ht="15">
      <c r="A10" s="41" t="s">
        <v>117</v>
      </c>
      <c r="B10" s="117" t="s">
        <v>118</v>
      </c>
      <c r="C10" s="117"/>
      <c r="D10" s="117"/>
      <c r="E10" s="117" t="s">
        <v>119</v>
      </c>
      <c r="F10" s="117"/>
      <c r="G10" s="117" t="s">
        <v>120</v>
      </c>
      <c r="H10" s="117"/>
      <c r="I10" s="117" t="s">
        <v>121</v>
      </c>
      <c r="J10" s="117"/>
      <c r="K10" s="117" t="s">
        <v>122</v>
      </c>
      <c r="L10" s="117"/>
      <c r="M10" s="117" t="s">
        <v>123</v>
      </c>
      <c r="N10" s="117"/>
    </row>
    <row r="11" spans="1:14" ht="15">
      <c r="A11" s="112" t="s">
        <v>124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5" ht="25.5" customHeight="1">
      <c r="A12" s="42" t="s">
        <v>117</v>
      </c>
      <c r="B12" s="118" t="s">
        <v>170</v>
      </c>
      <c r="C12" s="118"/>
      <c r="D12" s="118"/>
      <c r="E12" s="119">
        <v>4</v>
      </c>
      <c r="F12" s="119"/>
      <c r="G12" s="120">
        <v>83.28</v>
      </c>
      <c r="H12" s="120"/>
      <c r="I12" s="119" t="s">
        <v>171</v>
      </c>
      <c r="J12" s="119"/>
      <c r="K12" s="119">
        <v>3</v>
      </c>
      <c r="L12" s="119"/>
      <c r="M12" s="119" t="s">
        <v>127</v>
      </c>
      <c r="N12" s="119"/>
      <c r="O12">
        <f>E12*K12</f>
        <v>12</v>
      </c>
    </row>
    <row r="13" spans="1:15" ht="15">
      <c r="A13" s="42" t="s">
        <v>118</v>
      </c>
      <c r="B13" s="118" t="s">
        <v>9</v>
      </c>
      <c r="C13" s="118"/>
      <c r="D13" s="118"/>
      <c r="E13" s="119" t="s">
        <v>118</v>
      </c>
      <c r="F13" s="119"/>
      <c r="G13" s="119" t="s">
        <v>128</v>
      </c>
      <c r="H13" s="119"/>
      <c r="I13" s="119" t="s">
        <v>125</v>
      </c>
      <c r="J13" s="119"/>
      <c r="K13" s="119" t="s">
        <v>126</v>
      </c>
      <c r="L13" s="119"/>
      <c r="M13" s="119" t="s">
        <v>127</v>
      </c>
      <c r="N13" s="119"/>
      <c r="O13" s="26">
        <f>E13*K13</f>
        <v>5.34</v>
      </c>
    </row>
    <row r="14" spans="1:15" ht="24.75" customHeight="1">
      <c r="A14" s="42" t="s">
        <v>119</v>
      </c>
      <c r="B14" s="118" t="s">
        <v>172</v>
      </c>
      <c r="C14" s="118"/>
      <c r="D14" s="118"/>
      <c r="E14" s="119">
        <v>4</v>
      </c>
      <c r="F14" s="119"/>
      <c r="G14" s="119" t="s">
        <v>129</v>
      </c>
      <c r="H14" s="119"/>
      <c r="I14" s="119" t="s">
        <v>125</v>
      </c>
      <c r="J14" s="119"/>
      <c r="K14" s="119" t="s">
        <v>126</v>
      </c>
      <c r="L14" s="119"/>
      <c r="M14" s="119" t="s">
        <v>127</v>
      </c>
      <c r="N14" s="119"/>
      <c r="O14" s="26">
        <f>E14*K14</f>
        <v>10.68</v>
      </c>
    </row>
    <row r="15" spans="1:15" ht="20.25" customHeight="1">
      <c r="A15" s="42" t="s">
        <v>120</v>
      </c>
      <c r="B15" s="118" t="s">
        <v>130</v>
      </c>
      <c r="C15" s="118"/>
      <c r="D15" s="118"/>
      <c r="E15" s="119" t="s">
        <v>121</v>
      </c>
      <c r="F15" s="119"/>
      <c r="G15" s="119">
        <v>81.91</v>
      </c>
      <c r="H15" s="119"/>
      <c r="I15" s="119" t="s">
        <v>173</v>
      </c>
      <c r="J15" s="119"/>
      <c r="K15" s="119">
        <v>3</v>
      </c>
      <c r="L15" s="119"/>
      <c r="M15" s="119" t="s">
        <v>127</v>
      </c>
      <c r="N15" s="119"/>
      <c r="O15" s="26">
        <f>E15*K15</f>
        <v>15</v>
      </c>
    </row>
    <row r="16" spans="1:15" ht="24" customHeight="1">
      <c r="A16" s="42" t="s">
        <v>121</v>
      </c>
      <c r="B16" s="118" t="s">
        <v>131</v>
      </c>
      <c r="C16" s="118"/>
      <c r="D16" s="118"/>
      <c r="E16" s="119" t="s">
        <v>122</v>
      </c>
      <c r="F16" s="119"/>
      <c r="G16" s="120">
        <v>60.31</v>
      </c>
      <c r="H16" s="120"/>
      <c r="I16" s="121" t="s">
        <v>174</v>
      </c>
      <c r="J16" s="121"/>
      <c r="K16" s="121">
        <v>1.67</v>
      </c>
      <c r="L16" s="121"/>
      <c r="M16" s="121" t="s">
        <v>144</v>
      </c>
      <c r="N16" s="121"/>
      <c r="O16" s="26">
        <f>E16*K16</f>
        <v>10.02</v>
      </c>
    </row>
    <row r="17" spans="1:16" ht="15">
      <c r="A17" s="40"/>
      <c r="B17" s="122" t="s">
        <v>176</v>
      </c>
      <c r="C17" s="122"/>
      <c r="D17" s="122"/>
      <c r="E17" s="112">
        <v>21</v>
      </c>
      <c r="F17" s="112"/>
      <c r="G17" s="40"/>
      <c r="H17" s="40"/>
      <c r="I17" s="40"/>
      <c r="J17" s="40"/>
      <c r="K17" s="40"/>
      <c r="L17" s="40"/>
      <c r="M17" s="40"/>
      <c r="N17" s="40"/>
      <c r="O17">
        <f>SUM(O12:O16)</f>
        <v>53.03999999999999</v>
      </c>
      <c r="P17">
        <f>O17/E17</f>
        <v>2.5257142857142854</v>
      </c>
    </row>
    <row r="18" spans="1:16" ht="11.25" customHeight="1">
      <c r="A18" s="112" t="s">
        <v>132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>
        <f>O17+O40</f>
        <v>68.03999999999999</v>
      </c>
      <c r="P18">
        <f>O18/E17</f>
        <v>3.2399999999999998</v>
      </c>
    </row>
    <row r="19" spans="1:15" s="26" customFormat="1" ht="25.5" customHeight="1">
      <c r="A19" s="49">
        <v>6</v>
      </c>
      <c r="B19" s="124" t="s">
        <v>175</v>
      </c>
      <c r="C19" s="124"/>
      <c r="D19" s="124"/>
      <c r="E19" s="117">
        <v>7</v>
      </c>
      <c r="F19" s="117"/>
      <c r="G19" s="117">
        <v>75.88</v>
      </c>
      <c r="H19" s="117"/>
      <c r="I19" s="119" t="s">
        <v>125</v>
      </c>
      <c r="J19" s="119"/>
      <c r="K19" s="119" t="s">
        <v>126</v>
      </c>
      <c r="L19" s="119"/>
      <c r="M19" s="119" t="s">
        <v>127</v>
      </c>
      <c r="N19" s="119"/>
      <c r="O19" s="26">
        <f>E19*K19</f>
        <v>18.689999999999998</v>
      </c>
    </row>
    <row r="20" spans="1:15" ht="22.5" customHeight="1">
      <c r="A20" s="42">
        <v>7</v>
      </c>
      <c r="B20" s="118" t="s">
        <v>11</v>
      </c>
      <c r="C20" s="118"/>
      <c r="D20" s="118"/>
      <c r="E20" s="119" t="s">
        <v>121</v>
      </c>
      <c r="F20" s="119"/>
      <c r="G20" s="119" t="s">
        <v>133</v>
      </c>
      <c r="H20" s="119"/>
      <c r="I20" s="119" t="s">
        <v>134</v>
      </c>
      <c r="J20" s="119"/>
      <c r="K20" s="119" t="s">
        <v>119</v>
      </c>
      <c r="L20" s="119"/>
      <c r="M20" s="119" t="s">
        <v>127</v>
      </c>
      <c r="N20" s="119"/>
      <c r="O20" s="26">
        <f aca="true" t="shared" si="0" ref="O20:O26">E20*K20</f>
        <v>15</v>
      </c>
    </row>
    <row r="21" spans="1:15" ht="27.75" customHeight="1">
      <c r="A21" s="42">
        <v>8</v>
      </c>
      <c r="B21" s="118" t="s">
        <v>15</v>
      </c>
      <c r="C21" s="118"/>
      <c r="D21" s="118"/>
      <c r="E21" s="119" t="s">
        <v>121</v>
      </c>
      <c r="F21" s="119"/>
      <c r="G21" s="119" t="s">
        <v>135</v>
      </c>
      <c r="H21" s="119"/>
      <c r="I21" s="119" t="s">
        <v>134</v>
      </c>
      <c r="J21" s="119"/>
      <c r="K21" s="119" t="s">
        <v>119</v>
      </c>
      <c r="L21" s="119"/>
      <c r="M21" s="119" t="s">
        <v>127</v>
      </c>
      <c r="N21" s="119"/>
      <c r="O21" s="26">
        <f t="shared" si="0"/>
        <v>15</v>
      </c>
    </row>
    <row r="22" spans="1:15" ht="16.5" customHeight="1">
      <c r="A22" s="42">
        <v>9</v>
      </c>
      <c r="B22" s="118" t="s">
        <v>9</v>
      </c>
      <c r="C22" s="118"/>
      <c r="D22" s="118"/>
      <c r="E22" s="119" t="s">
        <v>118</v>
      </c>
      <c r="F22" s="119"/>
      <c r="G22" s="119" t="s">
        <v>136</v>
      </c>
      <c r="H22" s="119"/>
      <c r="I22" s="119" t="s">
        <v>134</v>
      </c>
      <c r="J22" s="119"/>
      <c r="K22" s="119" t="s">
        <v>119</v>
      </c>
      <c r="L22" s="119"/>
      <c r="M22" s="119" t="s">
        <v>127</v>
      </c>
      <c r="N22" s="119"/>
      <c r="O22" s="26">
        <f t="shared" si="0"/>
        <v>6</v>
      </c>
    </row>
    <row r="23" spans="1:15" ht="27.75" customHeight="1">
      <c r="A23" s="42">
        <v>10</v>
      </c>
      <c r="B23" s="118" t="s">
        <v>137</v>
      </c>
      <c r="C23" s="118"/>
      <c r="D23" s="118"/>
      <c r="E23" s="119" t="s">
        <v>119</v>
      </c>
      <c r="F23" s="119"/>
      <c r="G23" s="119" t="s">
        <v>138</v>
      </c>
      <c r="H23" s="119"/>
      <c r="I23" s="119" t="s">
        <v>139</v>
      </c>
      <c r="J23" s="119"/>
      <c r="K23" s="119" t="s">
        <v>140</v>
      </c>
      <c r="L23" s="119"/>
      <c r="M23" s="119" t="s">
        <v>127</v>
      </c>
      <c r="N23" s="119"/>
      <c r="O23" s="26">
        <f t="shared" si="0"/>
        <v>6.99</v>
      </c>
    </row>
    <row r="24" spans="1:15" ht="32.25" customHeight="1">
      <c r="A24" s="42">
        <v>11</v>
      </c>
      <c r="B24" s="118" t="s">
        <v>141</v>
      </c>
      <c r="C24" s="118"/>
      <c r="D24" s="118"/>
      <c r="E24" s="119" t="s">
        <v>120</v>
      </c>
      <c r="F24" s="119"/>
      <c r="G24" s="119" t="s">
        <v>142</v>
      </c>
      <c r="H24" s="119"/>
      <c r="I24" s="119" t="s">
        <v>143</v>
      </c>
      <c r="J24" s="119"/>
      <c r="K24" s="119" t="s">
        <v>118</v>
      </c>
      <c r="L24" s="119"/>
      <c r="M24" s="119" t="s">
        <v>144</v>
      </c>
      <c r="N24" s="119"/>
      <c r="O24" s="26">
        <f t="shared" si="0"/>
        <v>8</v>
      </c>
    </row>
    <row r="25" spans="1:15" ht="25.5" customHeight="1">
      <c r="A25" s="42">
        <v>12</v>
      </c>
      <c r="B25" s="118" t="s">
        <v>130</v>
      </c>
      <c r="C25" s="118"/>
      <c r="D25" s="118"/>
      <c r="E25" s="119" t="s">
        <v>121</v>
      </c>
      <c r="F25" s="119"/>
      <c r="G25" s="119" t="s">
        <v>145</v>
      </c>
      <c r="H25" s="119"/>
      <c r="I25" s="119" t="s">
        <v>139</v>
      </c>
      <c r="J25" s="119"/>
      <c r="K25" s="119" t="s">
        <v>140</v>
      </c>
      <c r="L25" s="119"/>
      <c r="M25" s="119" t="s">
        <v>127</v>
      </c>
      <c r="N25" s="119"/>
      <c r="O25" s="26">
        <f t="shared" si="0"/>
        <v>11.65</v>
      </c>
    </row>
    <row r="26" spans="1:15" ht="23.25" customHeight="1">
      <c r="A26" s="42">
        <v>13</v>
      </c>
      <c r="B26" s="118" t="s">
        <v>131</v>
      </c>
      <c r="C26" s="118"/>
      <c r="D26" s="118"/>
      <c r="E26" s="119" t="s">
        <v>122</v>
      </c>
      <c r="F26" s="119"/>
      <c r="G26" s="119" t="s">
        <v>146</v>
      </c>
      <c r="H26" s="119"/>
      <c r="I26" s="119" t="s">
        <v>147</v>
      </c>
      <c r="J26" s="119"/>
      <c r="K26" s="119" t="s">
        <v>148</v>
      </c>
      <c r="L26" s="119"/>
      <c r="M26" s="119" t="s">
        <v>144</v>
      </c>
      <c r="N26" s="119"/>
      <c r="O26" s="26">
        <f t="shared" si="0"/>
        <v>10.02</v>
      </c>
    </row>
    <row r="27" spans="1:16" s="26" customFormat="1" ht="18" customHeight="1">
      <c r="A27" s="48"/>
      <c r="B27" s="123" t="s">
        <v>177</v>
      </c>
      <c r="C27" s="123"/>
      <c r="D27" s="123"/>
      <c r="E27" s="123">
        <f>E19+E20+E21+E22+E23+E24+E25+E26</f>
        <v>37</v>
      </c>
      <c r="F27" s="123"/>
      <c r="G27" s="48"/>
      <c r="H27" s="48"/>
      <c r="I27" s="48"/>
      <c r="J27" s="48"/>
      <c r="K27" s="48"/>
      <c r="L27" s="48"/>
      <c r="M27" s="48"/>
      <c r="N27" s="48"/>
      <c r="O27" s="26">
        <f>SUM(O19:O26)</f>
        <v>91.35000000000001</v>
      </c>
      <c r="P27" s="26">
        <f>O27/E27</f>
        <v>2.468918918918919</v>
      </c>
    </row>
    <row r="28" spans="1:14" ht="15">
      <c r="A28" s="40"/>
      <c r="B28" s="127" t="s">
        <v>178</v>
      </c>
      <c r="C28" s="127"/>
      <c r="D28" s="127"/>
      <c r="E28" s="112">
        <f>E17+E27</f>
        <v>58</v>
      </c>
      <c r="F28" s="112"/>
      <c r="G28" s="40"/>
      <c r="H28" s="40"/>
      <c r="I28" s="40"/>
      <c r="J28" s="40"/>
      <c r="K28" s="40"/>
      <c r="L28" s="40"/>
      <c r="M28" s="40"/>
      <c r="N28" s="40"/>
    </row>
    <row r="29" spans="1:16" ht="3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>
        <f>O17+O27</f>
        <v>144.39</v>
      </c>
      <c r="P29">
        <f>O29/E28</f>
        <v>2.4894827586206896</v>
      </c>
    </row>
    <row r="30" spans="1:14" ht="15">
      <c r="A30" s="126" t="s">
        <v>149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15">
      <c r="A31" s="116" t="s">
        <v>150</v>
      </c>
      <c r="B31" s="116"/>
      <c r="C31" s="116" t="s">
        <v>151</v>
      </c>
      <c r="D31" s="116"/>
      <c r="E31" s="116" t="s">
        <v>111</v>
      </c>
      <c r="F31" s="116"/>
      <c r="G31" s="116" t="s">
        <v>112</v>
      </c>
      <c r="H31" s="116"/>
      <c r="I31" s="116"/>
      <c r="J31" s="116"/>
      <c r="K31" s="116"/>
      <c r="L31" s="116"/>
      <c r="M31" s="116"/>
      <c r="N31" s="116"/>
    </row>
    <row r="32" spans="1:14" ht="15">
      <c r="A32" s="116"/>
      <c r="B32" s="116"/>
      <c r="C32" s="116"/>
      <c r="D32" s="116"/>
      <c r="E32" s="116"/>
      <c r="F32" s="116"/>
      <c r="G32" s="116" t="s">
        <v>113</v>
      </c>
      <c r="H32" s="116"/>
      <c r="I32" s="116" t="s">
        <v>114</v>
      </c>
      <c r="J32" s="116"/>
      <c r="K32" s="116" t="s">
        <v>115</v>
      </c>
      <c r="L32" s="116"/>
      <c r="M32" s="116" t="s">
        <v>116</v>
      </c>
      <c r="N32" s="116"/>
    </row>
    <row r="33" spans="1:14" ht="15">
      <c r="A33" s="117" t="s">
        <v>117</v>
      </c>
      <c r="B33" s="117"/>
      <c r="C33" s="117" t="s">
        <v>118</v>
      </c>
      <c r="D33" s="117"/>
      <c r="E33" s="117" t="s">
        <v>119</v>
      </c>
      <c r="F33" s="117"/>
      <c r="G33" s="117" t="s">
        <v>120</v>
      </c>
      <c r="H33" s="117"/>
      <c r="I33" s="117" t="s">
        <v>121</v>
      </c>
      <c r="J33" s="117"/>
      <c r="K33" s="117" t="s">
        <v>122</v>
      </c>
      <c r="L33" s="117"/>
      <c r="M33" s="117" t="s">
        <v>123</v>
      </c>
      <c r="N33" s="117"/>
    </row>
    <row r="34" spans="1:14" ht="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ht="15">
      <c r="A35" s="126" t="s">
        <v>152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5">
      <c r="A36" s="129" t="s">
        <v>153</v>
      </c>
      <c r="B36" s="129"/>
      <c r="C36" s="116" t="s">
        <v>154</v>
      </c>
      <c r="D36" s="116"/>
      <c r="E36" s="116" t="s">
        <v>111</v>
      </c>
      <c r="F36" s="116"/>
      <c r="G36" s="116" t="s">
        <v>112</v>
      </c>
      <c r="H36" s="116"/>
      <c r="I36" s="116"/>
      <c r="J36" s="116"/>
      <c r="K36" s="116"/>
      <c r="L36" s="116"/>
      <c r="M36" s="116"/>
      <c r="N36" s="116"/>
    </row>
    <row r="37" spans="1:14" ht="15">
      <c r="A37" s="129"/>
      <c r="B37" s="129"/>
      <c r="C37" s="116"/>
      <c r="D37" s="116"/>
      <c r="E37" s="116"/>
      <c r="F37" s="116"/>
      <c r="G37" s="116" t="s">
        <v>113</v>
      </c>
      <c r="H37" s="116"/>
      <c r="I37" s="116" t="s">
        <v>114</v>
      </c>
      <c r="J37" s="116"/>
      <c r="K37" s="116" t="s">
        <v>115</v>
      </c>
      <c r="L37" s="116"/>
      <c r="M37" s="116" t="s">
        <v>116</v>
      </c>
      <c r="N37" s="116"/>
    </row>
    <row r="38" spans="1:14" ht="15">
      <c r="A38" s="131" t="s">
        <v>117</v>
      </c>
      <c r="B38" s="131"/>
      <c r="C38" s="128" t="s">
        <v>118</v>
      </c>
      <c r="D38" s="128"/>
      <c r="E38" s="117" t="s">
        <v>119</v>
      </c>
      <c r="F38" s="117"/>
      <c r="G38" s="117" t="s">
        <v>120</v>
      </c>
      <c r="H38" s="117"/>
      <c r="I38" s="117" t="s">
        <v>121</v>
      </c>
      <c r="J38" s="117"/>
      <c r="K38" s="117" t="s">
        <v>122</v>
      </c>
      <c r="L38" s="117"/>
      <c r="M38" s="117" t="s">
        <v>123</v>
      </c>
      <c r="N38" s="117"/>
    </row>
    <row r="39" spans="1:14" ht="15">
      <c r="A39" s="112" t="s">
        <v>124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5" ht="44.25" customHeight="1">
      <c r="A40" s="130" t="s">
        <v>155</v>
      </c>
      <c r="B40" s="130"/>
      <c r="C40" s="119" t="s">
        <v>156</v>
      </c>
      <c r="D40" s="119"/>
      <c r="E40" s="119" t="s">
        <v>121</v>
      </c>
      <c r="F40" s="119"/>
      <c r="G40" s="119" t="s">
        <v>157</v>
      </c>
      <c r="H40" s="119"/>
      <c r="I40" s="119" t="s">
        <v>134</v>
      </c>
      <c r="J40" s="119"/>
      <c r="K40" s="119" t="s">
        <v>119</v>
      </c>
      <c r="L40" s="119"/>
      <c r="M40" s="119" t="s">
        <v>127</v>
      </c>
      <c r="N40" s="119"/>
      <c r="O40">
        <f>E40*K40</f>
        <v>15</v>
      </c>
    </row>
    <row r="41" spans="1:14" ht="13.5" customHeight="1">
      <c r="A41" s="40"/>
      <c r="B41" s="43" t="s">
        <v>158</v>
      </c>
      <c r="C41" s="40"/>
      <c r="D41" s="40"/>
      <c r="E41" s="112" t="s">
        <v>121</v>
      </c>
      <c r="F41" s="112"/>
      <c r="G41" s="40"/>
      <c r="H41" s="40"/>
      <c r="I41" s="40"/>
      <c r="J41" s="40"/>
      <c r="K41" s="40"/>
      <c r="L41" s="40"/>
      <c r="M41" s="40"/>
      <c r="N41" s="40"/>
    </row>
    <row r="42" spans="1:14" ht="15" hidden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ht="15">
      <c r="A43" s="126" t="s">
        <v>159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5">
      <c r="A44" s="116" t="s">
        <v>160</v>
      </c>
      <c r="B44" s="116"/>
      <c r="C44" s="116" t="s">
        <v>154</v>
      </c>
      <c r="D44" s="116"/>
      <c r="E44" s="116" t="s">
        <v>111</v>
      </c>
      <c r="F44" s="116"/>
      <c r="G44" s="116" t="s">
        <v>112</v>
      </c>
      <c r="H44" s="116"/>
      <c r="I44" s="116"/>
      <c r="J44" s="116"/>
      <c r="K44" s="116"/>
      <c r="L44" s="116"/>
      <c r="M44" s="116"/>
      <c r="N44" s="116"/>
    </row>
    <row r="45" spans="1:14" ht="15">
      <c r="A45" s="116"/>
      <c r="B45" s="116"/>
      <c r="C45" s="116"/>
      <c r="D45" s="116"/>
      <c r="E45" s="116"/>
      <c r="F45" s="116"/>
      <c r="G45" s="116" t="s">
        <v>113</v>
      </c>
      <c r="H45" s="116"/>
      <c r="I45" s="116" t="s">
        <v>114</v>
      </c>
      <c r="J45" s="116"/>
      <c r="K45" s="116" t="s">
        <v>115</v>
      </c>
      <c r="L45" s="116"/>
      <c r="M45" s="116" t="s">
        <v>116</v>
      </c>
      <c r="N45" s="116"/>
    </row>
    <row r="46" spans="1:14" ht="15">
      <c r="A46" s="117" t="s">
        <v>117</v>
      </c>
      <c r="B46" s="117"/>
      <c r="C46" s="117" t="s">
        <v>118</v>
      </c>
      <c r="D46" s="117"/>
      <c r="E46" s="117" t="s">
        <v>119</v>
      </c>
      <c r="F46" s="117"/>
      <c r="G46" s="117" t="s">
        <v>120</v>
      </c>
      <c r="H46" s="117"/>
      <c r="I46" s="117" t="s">
        <v>121</v>
      </c>
      <c r="J46" s="117"/>
      <c r="K46" s="117" t="s">
        <v>122</v>
      </c>
      <c r="L46" s="117"/>
      <c r="M46" s="117" t="s">
        <v>123</v>
      </c>
      <c r="N46" s="117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6" ht="15">
      <c r="A48" s="44" t="s">
        <v>161</v>
      </c>
      <c r="B48" s="40"/>
      <c r="C48" s="40"/>
      <c r="D48" s="40">
        <v>63</v>
      </c>
      <c r="E48" s="40"/>
      <c r="F48" s="45"/>
      <c r="G48" s="40"/>
      <c r="H48" s="40"/>
      <c r="I48" s="40"/>
      <c r="J48" s="40"/>
      <c r="K48" s="40"/>
      <c r="L48" s="40"/>
      <c r="M48" s="40"/>
      <c r="N48" s="40"/>
      <c r="O48">
        <f>O18+O27</f>
        <v>159.39</v>
      </c>
      <c r="P48">
        <f>O48/D48</f>
        <v>2.53</v>
      </c>
    </row>
    <row r="49" spans="1:14" ht="15">
      <c r="A49" s="44" t="s">
        <v>162</v>
      </c>
      <c r="B49" s="40"/>
      <c r="C49" s="40"/>
      <c r="D49" s="40">
        <v>2.53</v>
      </c>
      <c r="E49" s="40"/>
      <c r="F49" s="46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 t="s">
        <v>163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7" t="s">
        <v>164</v>
      </c>
    </row>
    <row r="51" spans="1:14" ht="15">
      <c r="A51" s="40" t="s">
        <v>165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7" t="s">
        <v>164</v>
      </c>
    </row>
    <row r="52" spans="1:14" ht="15">
      <c r="A52" s="40" t="s">
        <v>166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7" t="s">
        <v>164</v>
      </c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 t="s">
        <v>167</v>
      </c>
      <c r="B54" s="40"/>
      <c r="C54" s="40"/>
      <c r="D54" s="40" t="s">
        <v>168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 t="s">
        <v>169</v>
      </c>
      <c r="G55" s="40"/>
      <c r="H55" s="40"/>
      <c r="I55" s="40"/>
      <c r="J55" s="40"/>
      <c r="K55" s="40"/>
      <c r="L55" s="40"/>
      <c r="M55" s="40"/>
      <c r="N55" s="40"/>
    </row>
  </sheetData>
  <sheetProtection/>
  <mergeCells count="172">
    <mergeCell ref="M45:N45"/>
    <mergeCell ref="A46:B46"/>
    <mergeCell ref="C46:D46"/>
    <mergeCell ref="E46:F46"/>
    <mergeCell ref="G46:H46"/>
    <mergeCell ref="I46:J46"/>
    <mergeCell ref="K46:L46"/>
    <mergeCell ref="M46:N46"/>
    <mergeCell ref="E41:F41"/>
    <mergeCell ref="A42:N42"/>
    <mergeCell ref="A43:N43"/>
    <mergeCell ref="A44:B45"/>
    <mergeCell ref="C44:D45"/>
    <mergeCell ref="E44:F45"/>
    <mergeCell ref="G44:N44"/>
    <mergeCell ref="G45:H45"/>
    <mergeCell ref="I45:J45"/>
    <mergeCell ref="K45:L45"/>
    <mergeCell ref="M38:N38"/>
    <mergeCell ref="A39:N39"/>
    <mergeCell ref="A40:B40"/>
    <mergeCell ref="C40:D40"/>
    <mergeCell ref="E40:F40"/>
    <mergeCell ref="G40:H40"/>
    <mergeCell ref="I40:J40"/>
    <mergeCell ref="K40:L40"/>
    <mergeCell ref="M40:N40"/>
    <mergeCell ref="A38:B38"/>
    <mergeCell ref="C38:D38"/>
    <mergeCell ref="E38:F38"/>
    <mergeCell ref="G38:H38"/>
    <mergeCell ref="I38:J38"/>
    <mergeCell ref="K38:L38"/>
    <mergeCell ref="A34:N34"/>
    <mergeCell ref="A35:N35"/>
    <mergeCell ref="A36:B37"/>
    <mergeCell ref="C36:D37"/>
    <mergeCell ref="E36:F37"/>
    <mergeCell ref="G36:N36"/>
    <mergeCell ref="G37:H37"/>
    <mergeCell ref="I37:J37"/>
    <mergeCell ref="K37:L37"/>
    <mergeCell ref="M37:N37"/>
    <mergeCell ref="K32:L32"/>
    <mergeCell ref="M32:N32"/>
    <mergeCell ref="M33:N33"/>
    <mergeCell ref="A33:B33"/>
    <mergeCell ref="C33:D33"/>
    <mergeCell ref="E33:F33"/>
    <mergeCell ref="G33:H33"/>
    <mergeCell ref="I33:J33"/>
    <mergeCell ref="K33:L33"/>
    <mergeCell ref="E28:F28"/>
    <mergeCell ref="A29:N29"/>
    <mergeCell ref="A30:N30"/>
    <mergeCell ref="A31:B32"/>
    <mergeCell ref="C31:D32"/>
    <mergeCell ref="E31:F32"/>
    <mergeCell ref="G31:N31"/>
    <mergeCell ref="G32:H32"/>
    <mergeCell ref="I32:J32"/>
    <mergeCell ref="B28:D28"/>
    <mergeCell ref="B26:D26"/>
    <mergeCell ref="E26:F26"/>
    <mergeCell ref="G26:H26"/>
    <mergeCell ref="I26:J26"/>
    <mergeCell ref="K26:L26"/>
    <mergeCell ref="M26:N26"/>
    <mergeCell ref="B25:D25"/>
    <mergeCell ref="E25:F25"/>
    <mergeCell ref="G25:H25"/>
    <mergeCell ref="I25:J25"/>
    <mergeCell ref="K25:L25"/>
    <mergeCell ref="M25:N25"/>
    <mergeCell ref="B24:D24"/>
    <mergeCell ref="E24:F24"/>
    <mergeCell ref="G24:H24"/>
    <mergeCell ref="I24:J24"/>
    <mergeCell ref="K24:L24"/>
    <mergeCell ref="M24:N24"/>
    <mergeCell ref="B23:D23"/>
    <mergeCell ref="E23:F23"/>
    <mergeCell ref="G23:H23"/>
    <mergeCell ref="I23:J23"/>
    <mergeCell ref="K23:L23"/>
    <mergeCell ref="M23:N23"/>
    <mergeCell ref="M21:N21"/>
    <mergeCell ref="B22:D22"/>
    <mergeCell ref="E22:F22"/>
    <mergeCell ref="G22:H22"/>
    <mergeCell ref="I22:J22"/>
    <mergeCell ref="K22:L22"/>
    <mergeCell ref="M22:N22"/>
    <mergeCell ref="A18:N18"/>
    <mergeCell ref="B20:D20"/>
    <mergeCell ref="E20:F20"/>
    <mergeCell ref="G20:H20"/>
    <mergeCell ref="I20:J20"/>
    <mergeCell ref="K20:L20"/>
    <mergeCell ref="M20:N20"/>
    <mergeCell ref="B19:D19"/>
    <mergeCell ref="E19:F19"/>
    <mergeCell ref="G19:H19"/>
    <mergeCell ref="I19:J19"/>
    <mergeCell ref="K19:L19"/>
    <mergeCell ref="M19:N19"/>
    <mergeCell ref="B27:D27"/>
    <mergeCell ref="E27:F27"/>
    <mergeCell ref="B21:D21"/>
    <mergeCell ref="E21:F21"/>
    <mergeCell ref="G21:H21"/>
    <mergeCell ref="I21:J21"/>
    <mergeCell ref="K21:L21"/>
    <mergeCell ref="B17:D17"/>
    <mergeCell ref="B16:D16"/>
    <mergeCell ref="E16:F16"/>
    <mergeCell ref="G16:H16"/>
    <mergeCell ref="I16:J16"/>
    <mergeCell ref="K16:L16"/>
    <mergeCell ref="E17:F17"/>
    <mergeCell ref="M16:N16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B13:D13"/>
    <mergeCell ref="E13:F13"/>
    <mergeCell ref="G13:H13"/>
    <mergeCell ref="I13:J13"/>
    <mergeCell ref="K13:L13"/>
    <mergeCell ref="M13:N13"/>
    <mergeCell ref="A11:N11"/>
    <mergeCell ref="B12:D12"/>
    <mergeCell ref="E12:F12"/>
    <mergeCell ref="G12:H12"/>
    <mergeCell ref="I12:J12"/>
    <mergeCell ref="K12:L12"/>
    <mergeCell ref="M12:N12"/>
    <mergeCell ref="B10:D10"/>
    <mergeCell ref="E10:F10"/>
    <mergeCell ref="G10:H10"/>
    <mergeCell ref="I10:J10"/>
    <mergeCell ref="K10:L10"/>
    <mergeCell ref="M10:N10"/>
    <mergeCell ref="A8:A9"/>
    <mergeCell ref="B8:D9"/>
    <mergeCell ref="E8:F9"/>
    <mergeCell ref="G8:N8"/>
    <mergeCell ref="G9:H9"/>
    <mergeCell ref="I9:J9"/>
    <mergeCell ref="K9:L9"/>
    <mergeCell ref="M9:N9"/>
    <mergeCell ref="A5:C5"/>
    <mergeCell ref="D5:N5"/>
    <mergeCell ref="A6:C6"/>
    <mergeCell ref="D6:N6"/>
    <mergeCell ref="A7:C7"/>
    <mergeCell ref="D7:N7"/>
    <mergeCell ref="A1:N1"/>
    <mergeCell ref="A2:N2"/>
    <mergeCell ref="A3:C3"/>
    <mergeCell ref="D3:N3"/>
    <mergeCell ref="A4:C4"/>
    <mergeCell ref="D4:N4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2022-07-01T03:47:36Z</dcterms:modified>
  <cp:category/>
  <cp:version/>
  <cp:contentType/>
  <cp:contentStatus/>
</cp:coreProperties>
</file>